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50737\Downloads\"/>
    </mc:Choice>
  </mc:AlternateContent>
  <xr:revisionPtr revIDLastSave="0" documentId="8_{3F965EE1-074A-4242-958C-272330B172A4}" xr6:coauthVersionLast="47" xr6:coauthVersionMax="47" xr10:uidLastSave="{00000000-0000-0000-0000-000000000000}"/>
  <bookViews>
    <workbookView xWindow="10065" yWindow="6630" windowWidth="15885" windowHeight="6690" xr2:uid="{00000000-000D-0000-FFFF-FFFF00000000}"/>
  </bookViews>
  <sheets>
    <sheet name="Sheet1" sheetId="1" r:id="rId1"/>
  </sheets>
  <definedNames>
    <definedName name="_xlnm.Print_Area" localSheetId="0">Sheet1!$A$1:$D$63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1" l="1"/>
  <c r="O61" i="1"/>
  <c r="O59" i="1"/>
  <c r="P59" i="1" s="1"/>
  <c r="P57" i="1"/>
  <c r="O57" i="1"/>
  <c r="O55" i="1"/>
  <c r="P55" i="1" s="1"/>
  <c r="P61" i="1" s="1"/>
  <c r="N53" i="1"/>
  <c r="N61" i="1" s="1"/>
  <c r="P49" i="1"/>
  <c r="P47" i="1"/>
  <c r="P45" i="1"/>
  <c r="P37" i="1"/>
  <c r="P35" i="1"/>
  <c r="P33" i="1"/>
  <c r="P31" i="1"/>
  <c r="P29" i="1"/>
  <c r="O27" i="1"/>
  <c r="N49" i="1" s="1"/>
  <c r="P25" i="1"/>
  <c r="N25" i="1"/>
  <c r="P23" i="1"/>
  <c r="N23" i="1"/>
  <c r="P19" i="1"/>
  <c r="P13" i="1" s="1"/>
  <c r="P17" i="1"/>
  <c r="P15" i="1"/>
  <c r="O13" i="1"/>
  <c r="N21" i="1" s="1"/>
  <c r="P11" i="1"/>
  <c r="N11" i="1"/>
  <c r="N9" i="1"/>
  <c r="N7" i="1"/>
  <c r="L59" i="1"/>
  <c r="M59" i="1" s="1"/>
  <c r="L57" i="1"/>
  <c r="M57" i="1" s="1"/>
  <c r="L55" i="1"/>
  <c r="M55" i="1" s="1"/>
  <c r="K53" i="1"/>
  <c r="K61" i="1" s="1"/>
  <c r="M49" i="1"/>
  <c r="M47" i="1"/>
  <c r="M45" i="1"/>
  <c r="M37" i="1"/>
  <c r="M35" i="1"/>
  <c r="M33" i="1"/>
  <c r="M31" i="1"/>
  <c r="M29" i="1"/>
  <c r="L27" i="1"/>
  <c r="K49" i="1" s="1"/>
  <c r="M25" i="1"/>
  <c r="K25" i="1"/>
  <c r="M23" i="1"/>
  <c r="K23" i="1"/>
  <c r="M19" i="1"/>
  <c r="M13" i="1" s="1"/>
  <c r="M17" i="1"/>
  <c r="M15" i="1"/>
  <c r="L13" i="1"/>
  <c r="K21" i="1" s="1"/>
  <c r="M11" i="1"/>
  <c r="K11" i="1"/>
  <c r="K9" i="1"/>
  <c r="K7" i="1"/>
  <c r="F13" i="1"/>
  <c r="E19" i="1" s="1"/>
  <c r="I13" i="1"/>
  <c r="H19" i="1" s="1"/>
  <c r="C13" i="1"/>
  <c r="I59" i="1"/>
  <c r="J59" i="1" s="1"/>
  <c r="I57" i="1"/>
  <c r="J57" i="1" s="1"/>
  <c r="I55" i="1"/>
  <c r="H53" i="1"/>
  <c r="J49" i="1"/>
  <c r="J47" i="1"/>
  <c r="J45" i="1"/>
  <c r="J37" i="1"/>
  <c r="J35" i="1"/>
  <c r="J33" i="1"/>
  <c r="J31" i="1"/>
  <c r="J29" i="1"/>
  <c r="I27" i="1"/>
  <c r="H27" i="1" s="1"/>
  <c r="J25" i="1"/>
  <c r="H25" i="1"/>
  <c r="J23" i="1"/>
  <c r="H23" i="1"/>
  <c r="H21" i="1"/>
  <c r="J19" i="1"/>
  <c r="J17" i="1"/>
  <c r="J15" i="1"/>
  <c r="J11" i="1"/>
  <c r="H11" i="1"/>
  <c r="H9" i="1"/>
  <c r="H7" i="1"/>
  <c r="F59" i="1"/>
  <c r="G59" i="1" s="1"/>
  <c r="F57" i="1"/>
  <c r="F55" i="1"/>
  <c r="G55" i="1" s="1"/>
  <c r="E53" i="1"/>
  <c r="E61" i="1" s="1"/>
  <c r="G49" i="1"/>
  <c r="G47" i="1"/>
  <c r="G45" i="1"/>
  <c r="G37" i="1"/>
  <c r="G35" i="1"/>
  <c r="G33" i="1"/>
  <c r="G31" i="1"/>
  <c r="G29" i="1"/>
  <c r="F27" i="1"/>
  <c r="F51" i="1" s="1"/>
  <c r="G25" i="1"/>
  <c r="E25" i="1"/>
  <c r="G23" i="1"/>
  <c r="E23" i="1"/>
  <c r="G19" i="1"/>
  <c r="G17" i="1"/>
  <c r="E17" i="1"/>
  <c r="G15" i="1"/>
  <c r="G11" i="1"/>
  <c r="E11" i="1"/>
  <c r="E9" i="1"/>
  <c r="E7" i="1"/>
  <c r="C27" i="1"/>
  <c r="B21" i="1"/>
  <c r="C59" i="1"/>
  <c r="C57" i="1"/>
  <c r="C55" i="1"/>
  <c r="B9" i="1"/>
  <c r="P27" i="1" l="1"/>
  <c r="P51" i="1" s="1"/>
  <c r="P5" i="1" s="1"/>
  <c r="H17" i="1"/>
  <c r="N13" i="1"/>
  <c r="N15" i="1"/>
  <c r="N19" i="1"/>
  <c r="K13" i="1"/>
  <c r="K15" i="1"/>
  <c r="N39" i="1"/>
  <c r="H13" i="1"/>
  <c r="N41" i="1"/>
  <c r="N17" i="1"/>
  <c r="N29" i="1"/>
  <c r="N33" i="1"/>
  <c r="N37" i="1"/>
  <c r="N43" i="1"/>
  <c r="O51" i="1"/>
  <c r="O63" i="1" s="1"/>
  <c r="N31" i="1"/>
  <c r="N35" i="1"/>
  <c r="I51" i="1"/>
  <c r="N47" i="1"/>
  <c r="E13" i="1"/>
  <c r="H15" i="1"/>
  <c r="E21" i="1"/>
  <c r="J13" i="1"/>
  <c r="K19" i="1"/>
  <c r="M27" i="1"/>
  <c r="M51" i="1" s="1"/>
  <c r="M61" i="1"/>
  <c r="L61" i="1"/>
  <c r="N27" i="1"/>
  <c r="N51" i="1" s="1"/>
  <c r="N63" i="1" s="1"/>
  <c r="N45" i="1"/>
  <c r="K31" i="1"/>
  <c r="K39" i="1"/>
  <c r="K17" i="1"/>
  <c r="K29" i="1"/>
  <c r="K33" i="1"/>
  <c r="K37" i="1"/>
  <c r="K43" i="1"/>
  <c r="L51" i="1"/>
  <c r="K35" i="1"/>
  <c r="K41" i="1"/>
  <c r="K47" i="1"/>
  <c r="K27" i="1"/>
  <c r="K51" i="1" s="1"/>
  <c r="K63" i="1" s="1"/>
  <c r="K45" i="1"/>
  <c r="E15" i="1"/>
  <c r="H31" i="1"/>
  <c r="E27" i="1"/>
  <c r="E45" i="1"/>
  <c r="H51" i="1"/>
  <c r="H63" i="1" s="1"/>
  <c r="J27" i="1"/>
  <c r="H29" i="1"/>
  <c r="H37" i="1"/>
  <c r="H45" i="1"/>
  <c r="H47" i="1"/>
  <c r="H49" i="1"/>
  <c r="G13" i="1"/>
  <c r="H35" i="1"/>
  <c r="H41" i="1"/>
  <c r="H33" i="1"/>
  <c r="H43" i="1"/>
  <c r="I61" i="1"/>
  <c r="H39" i="1"/>
  <c r="G27" i="1"/>
  <c r="E49" i="1"/>
  <c r="F61" i="1"/>
  <c r="F63" i="1" s="1"/>
  <c r="J55" i="1"/>
  <c r="J61" i="1" s="1"/>
  <c r="E31" i="1"/>
  <c r="E35" i="1"/>
  <c r="E39" i="1"/>
  <c r="G57" i="1"/>
  <c r="G61" i="1" s="1"/>
  <c r="E41" i="1"/>
  <c r="E47" i="1"/>
  <c r="E29" i="1"/>
  <c r="E33" i="1"/>
  <c r="E37" i="1"/>
  <c r="E43" i="1"/>
  <c r="P63" i="1" l="1"/>
  <c r="I63" i="1"/>
  <c r="G51" i="1"/>
  <c r="L63" i="1"/>
  <c r="J51" i="1"/>
  <c r="J5" i="1" s="1"/>
  <c r="M63" i="1"/>
  <c r="M5" i="1"/>
  <c r="E51" i="1"/>
  <c r="E63" i="1" s="1"/>
  <c r="G5" i="1"/>
  <c r="G63" i="1"/>
  <c r="J63" i="1" l="1"/>
  <c r="D19" i="1" l="1"/>
  <c r="D17" i="1"/>
  <c r="D15" i="1"/>
  <c r="D13" i="1" l="1"/>
  <c r="B25" i="1"/>
  <c r="D25" i="1"/>
  <c r="D33" i="1" l="1"/>
  <c r="D45" i="1" l="1"/>
  <c r="B19" i="1" l="1"/>
  <c r="B17" i="1"/>
  <c r="B15" i="1"/>
  <c r="B7" i="1"/>
  <c r="B11" i="1"/>
  <c r="B13" i="1"/>
  <c r="B23" i="1"/>
  <c r="B53" i="1"/>
  <c r="B61" i="1" s="1"/>
  <c r="D59" i="1" l="1"/>
  <c r="D57" i="1"/>
  <c r="C51" i="1"/>
  <c r="B33" i="1" l="1"/>
  <c r="B27" i="1"/>
  <c r="B45" i="1"/>
  <c r="D37" i="1"/>
  <c r="B51" i="1" l="1"/>
  <c r="B63" i="1" s="1"/>
  <c r="B37" i="1"/>
  <c r="B43" i="1" l="1"/>
  <c r="D49" i="1" l="1"/>
  <c r="D47" i="1"/>
  <c r="D35" i="1" l="1"/>
  <c r="D31" i="1"/>
  <c r="D29" i="1"/>
  <c r="D11" i="1"/>
  <c r="D23" i="1"/>
  <c r="B31" i="1"/>
  <c r="B29" i="1"/>
  <c r="D27" i="1" l="1"/>
  <c r="D51" i="1" s="1"/>
  <c r="C61" i="1"/>
  <c r="C63" i="1" s="1"/>
  <c r="D55" i="1"/>
  <c r="D61" i="1" s="1"/>
  <c r="B47" i="1"/>
  <c r="B35" i="1"/>
  <c r="B39" i="1"/>
  <c r="B49" i="1"/>
  <c r="B41" i="1"/>
  <c r="D5" i="1" l="1"/>
  <c r="D63" i="1"/>
</calcChain>
</file>

<file path=xl/sharedStrings.xml><?xml version="1.0" encoding="utf-8"?>
<sst xmlns="http://schemas.openxmlformats.org/spreadsheetml/2006/main" count="51" uniqueCount="35">
  <si>
    <t>Decade</t>
  </si>
  <si>
    <t>Department/Division</t>
  </si>
  <si>
    <t>%</t>
  </si>
  <si>
    <t xml:space="preserve">Allocated </t>
  </si>
  <si>
    <t>Plan Submission</t>
  </si>
  <si>
    <t xml:space="preserve">Parks &amp; Recreation </t>
  </si>
  <si>
    <t xml:space="preserve">Public Safety  </t>
  </si>
  <si>
    <t xml:space="preserve">Community Facilities  </t>
  </si>
  <si>
    <t xml:space="preserve">Council-Neighborhood Set-Aside Program  </t>
  </si>
  <si>
    <r>
      <t>3% for Energy Conservation Program</t>
    </r>
    <r>
      <rPr>
        <vertAlign val="superscript"/>
        <sz val="9"/>
        <rFont val="Arial"/>
        <family val="2"/>
      </rPr>
      <t xml:space="preserve">  </t>
    </r>
  </si>
  <si>
    <t xml:space="preserve">TOTAL G.O. Bond Program/Decade Plan </t>
  </si>
  <si>
    <t xml:space="preserve">Sub-Total Mandated G.O. Bond Projects </t>
  </si>
  <si>
    <t xml:space="preserve">Sub-Total G.O. Bond Program/Decade Plan </t>
  </si>
  <si>
    <t>Total G.O. Bond Program Funding</t>
  </si>
  <si>
    <t>2% for Open Space Land Acquisition</t>
  </si>
  <si>
    <t xml:space="preserve">ABQ Ride/Transit </t>
  </si>
  <si>
    <t>City Clerk</t>
  </si>
  <si>
    <t>Animal Welfare</t>
  </si>
  <si>
    <t>Arts &amp; Culture (5 Divisions)</t>
  </si>
  <si>
    <t>Environmental Health</t>
  </si>
  <si>
    <t>General Services</t>
  </si>
  <si>
    <t>Senior Affairs</t>
  </si>
  <si>
    <t>Technology &amp; Innovation Services</t>
  </si>
  <si>
    <t>Albuquerque Community Safety</t>
  </si>
  <si>
    <t>Albuquerque Fire Rescue</t>
  </si>
  <si>
    <t>Albuquerque Police Department</t>
  </si>
  <si>
    <t>Affordable Housing &amp; Homelessness</t>
  </si>
  <si>
    <t>1.5% of each Bond Purpose for Public Art</t>
  </si>
  <si>
    <t>Storm Drainage/Hydrology Division of DMD</t>
  </si>
  <si>
    <t xml:space="preserve">Streets Division of DMD  </t>
  </si>
  <si>
    <t>Office of Emergency Management</t>
  </si>
  <si>
    <t>Metropolitan Redevelopment</t>
  </si>
  <si>
    <t>Parking &amp; CIP Divisions of DMD</t>
  </si>
  <si>
    <t>Planning</t>
  </si>
  <si>
    <t>Youth &amp; Family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</si>
</sst>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27" x14ac:knownFonts="1">
    <font>
      <sz val="10"/>
      <name val="Arial"/>
    </font>
    <font>
      <b/>
      <sz val="10"/>
      <color indexed="16"/>
      <name val="Arial"/>
      <family val="2"/>
    </font>
    <font>
      <sz val="10"/>
      <color indexed="18"/>
      <name val="Arial"/>
      <family val="2"/>
    </font>
    <font>
      <sz val="10"/>
      <color indexed="18"/>
      <name val="Arial"/>
      <family val="2"/>
    </font>
    <font>
      <b/>
      <u/>
      <sz val="9"/>
      <color indexed="18"/>
      <name val="Arial"/>
      <family val="2"/>
    </font>
    <font>
      <u/>
      <sz val="9"/>
      <color indexed="18"/>
      <name val="Arial"/>
      <family val="2"/>
    </font>
    <font>
      <b/>
      <i/>
      <u/>
      <sz val="9"/>
      <color indexed="18"/>
      <name val="Arial"/>
      <family val="2"/>
    </font>
    <font>
      <b/>
      <sz val="10"/>
      <color indexed="18"/>
      <name val="Arial"/>
      <family val="2"/>
    </font>
    <font>
      <b/>
      <u/>
      <sz val="10"/>
      <color indexed="18"/>
      <name val="Arial"/>
      <family val="2"/>
    </font>
    <font>
      <sz val="9"/>
      <color indexed="18"/>
      <name val="Arial"/>
      <family val="2"/>
    </font>
    <font>
      <sz val="8"/>
      <color indexed="17"/>
      <name val="Arial"/>
      <family val="2"/>
    </font>
    <font>
      <sz val="10"/>
      <color indexed="17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i/>
      <u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/>
      <diagonal/>
    </border>
    <border>
      <left style="medium">
        <color theme="0"/>
      </left>
      <right style="thin">
        <color theme="0"/>
      </right>
      <top style="double">
        <color indexed="64"/>
      </top>
      <bottom/>
      <diagonal/>
    </border>
    <border>
      <left style="thin">
        <color theme="0"/>
      </left>
      <right style="medium">
        <color theme="0"/>
      </right>
      <top style="double">
        <color indexed="64"/>
      </top>
      <bottom/>
      <diagonal/>
    </border>
    <border>
      <left style="medium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5" fontId="9" fillId="0" borderId="0" xfId="0" applyNumberFormat="1" applyFont="1" applyFill="1" applyBorder="1"/>
    <xf numFmtId="0" fontId="9" fillId="0" borderId="0" xfId="0" applyFont="1" applyFill="1" applyBorder="1"/>
    <xf numFmtId="165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165" fontId="12" fillId="0" borderId="0" xfId="0" applyNumberFormat="1" applyFont="1" applyFill="1" applyBorder="1"/>
    <xf numFmtId="0" fontId="12" fillId="0" borderId="0" xfId="0" applyFont="1" applyFill="1" applyBorder="1"/>
    <xf numFmtId="0" fontId="10" fillId="0" borderId="0" xfId="0" applyFont="1" applyFill="1" applyBorder="1" applyAlignment="1">
      <alignment horizontal="left"/>
    </xf>
    <xf numFmtId="165" fontId="3" fillId="0" borderId="0" xfId="0" applyNumberFormat="1" applyFont="1" applyFill="1" applyBorder="1"/>
    <xf numFmtId="165" fontId="7" fillId="0" borderId="0" xfId="0" applyNumberFormat="1" applyFont="1" applyFill="1" applyBorder="1"/>
    <xf numFmtId="0" fontId="7" fillId="0" borderId="0" xfId="0" applyFont="1" applyFill="1" applyBorder="1"/>
    <xf numFmtId="0" fontId="1" fillId="0" borderId="0" xfId="0" applyFont="1" applyBorder="1"/>
    <xf numFmtId="164" fontId="2" fillId="0" borderId="0" xfId="0" applyNumberFormat="1" applyFont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 applyBorder="1"/>
    <xf numFmtId="165" fontId="1" fillId="0" borderId="0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" xfId="0" applyNumberFormat="1" applyFont="1" applyBorder="1"/>
    <xf numFmtId="165" fontId="1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165" fontId="19" fillId="0" borderId="1" xfId="0" applyNumberFormat="1" applyFont="1" applyFill="1" applyBorder="1"/>
    <xf numFmtId="165" fontId="20" fillId="0" borderId="2" xfId="0" applyNumberFormat="1" applyFont="1" applyFill="1" applyBorder="1" applyAlignment="1">
      <alignment horizontal="right"/>
    </xf>
    <xf numFmtId="165" fontId="19" fillId="0" borderId="3" xfId="0" applyNumberFormat="1" applyFont="1" applyFill="1" applyBorder="1"/>
    <xf numFmtId="165" fontId="20" fillId="0" borderId="4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19" fillId="0" borderId="14" xfId="0" applyNumberFormat="1" applyFont="1" applyFill="1" applyBorder="1" applyAlignment="1">
      <alignment horizontal="right"/>
    </xf>
    <xf numFmtId="164" fontId="19" fillId="0" borderId="15" xfId="0" applyNumberFormat="1" applyFont="1" applyFill="1" applyBorder="1" applyAlignment="1">
      <alignment horizontal="right"/>
    </xf>
    <xf numFmtId="164" fontId="19" fillId="0" borderId="16" xfId="0" applyNumberFormat="1" applyFont="1" applyFill="1" applyBorder="1" applyAlignment="1">
      <alignment horizontal="right"/>
    </xf>
    <xf numFmtId="165" fontId="19" fillId="0" borderId="3" xfId="0" applyNumberFormat="1" applyFont="1" applyFill="1" applyBorder="1" applyAlignment="1">
      <alignment horizontal="right"/>
    </xf>
    <xf numFmtId="165" fontId="13" fillId="0" borderId="0" xfId="0" applyNumberFormat="1" applyFont="1" applyFill="1" applyBorder="1"/>
    <xf numFmtId="165" fontId="21" fillId="0" borderId="0" xfId="0" applyNumberFormat="1" applyFont="1" applyFill="1" applyBorder="1" applyAlignment="1">
      <alignment horizontal="right"/>
    </xf>
    <xf numFmtId="0" fontId="0" fillId="0" borderId="0" xfId="0" applyBorder="1"/>
    <xf numFmtId="165" fontId="0" fillId="0" borderId="0" xfId="0" applyNumberFormat="1"/>
    <xf numFmtId="165" fontId="19" fillId="0" borderId="20" xfId="0" applyNumberFormat="1" applyFont="1" applyFill="1" applyBorder="1"/>
    <xf numFmtId="0" fontId="19" fillId="0" borderId="13" xfId="0" applyFont="1" applyFill="1" applyBorder="1"/>
    <xf numFmtId="0" fontId="19" fillId="0" borderId="22" xfId="0" applyFont="1" applyFill="1" applyBorder="1"/>
    <xf numFmtId="0" fontId="14" fillId="2" borderId="26" xfId="0" applyFont="1" applyFill="1" applyBorder="1"/>
    <xf numFmtId="0" fontId="23" fillId="2" borderId="24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center"/>
    </xf>
    <xf numFmtId="164" fontId="15" fillId="3" borderId="13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164" fontId="15" fillId="3" borderId="15" xfId="0" applyNumberFormat="1" applyFont="1" applyFill="1" applyBorder="1" applyAlignment="1">
      <alignment horizontal="center" vertical="center"/>
    </xf>
    <xf numFmtId="165" fontId="15" fillId="3" borderId="3" xfId="0" applyNumberFormat="1" applyFont="1" applyFill="1" applyBorder="1" applyAlignment="1">
      <alignment horizontal="center" vertical="center"/>
    </xf>
    <xf numFmtId="165" fontId="15" fillId="3" borderId="4" xfId="0" applyNumberFormat="1" applyFont="1" applyFill="1" applyBorder="1" applyAlignment="1">
      <alignment horizontal="center" vertical="center"/>
    </xf>
    <xf numFmtId="0" fontId="14" fillId="3" borderId="13" xfId="0" applyFont="1" applyFill="1" applyBorder="1"/>
    <xf numFmtId="164" fontId="14" fillId="3" borderId="16" xfId="0" applyNumberFormat="1" applyFont="1" applyFill="1" applyBorder="1" applyAlignment="1">
      <alignment horizontal="right"/>
    </xf>
    <xf numFmtId="165" fontId="14" fillId="3" borderId="1" xfId="0" applyNumberFormat="1" applyFont="1" applyFill="1" applyBorder="1"/>
    <xf numFmtId="165" fontId="15" fillId="3" borderId="2" xfId="0" applyNumberFormat="1" applyFont="1" applyFill="1" applyBorder="1" applyAlignment="1">
      <alignment horizontal="right"/>
    </xf>
    <xf numFmtId="0" fontId="15" fillId="3" borderId="23" xfId="0" applyFont="1" applyFill="1" applyBorder="1" applyAlignment="1">
      <alignment horizontal="right"/>
    </xf>
    <xf numFmtId="164" fontId="15" fillId="3" borderId="19" xfId="0" applyNumberFormat="1" applyFont="1" applyFill="1" applyBorder="1" applyAlignment="1">
      <alignment horizontal="right"/>
    </xf>
    <xf numFmtId="165" fontId="15" fillId="3" borderId="5" xfId="0" applyNumberFormat="1" applyFont="1" applyFill="1" applyBorder="1"/>
    <xf numFmtId="165" fontId="15" fillId="3" borderId="6" xfId="0" applyNumberFormat="1" applyFont="1" applyFill="1" applyBorder="1" applyAlignment="1">
      <alignment horizontal="right"/>
    </xf>
    <xf numFmtId="0" fontId="19" fillId="3" borderId="25" xfId="0" applyFont="1" applyFill="1" applyBorder="1"/>
    <xf numFmtId="164" fontId="19" fillId="3" borderId="16" xfId="0" applyNumberFormat="1" applyFont="1" applyFill="1" applyBorder="1" applyAlignment="1">
      <alignment horizontal="right"/>
    </xf>
    <xf numFmtId="165" fontId="19" fillId="3" borderId="1" xfId="0" applyNumberFormat="1" applyFont="1" applyFill="1" applyBorder="1"/>
    <xf numFmtId="165" fontId="20" fillId="3" borderId="18" xfId="0" applyNumberFormat="1" applyFont="1" applyFill="1" applyBorder="1" applyAlignment="1">
      <alignment horizontal="right"/>
    </xf>
    <xf numFmtId="0" fontId="16" fillId="3" borderId="13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4" fillId="3" borderId="12" xfId="0" applyFont="1" applyFill="1" applyBorder="1"/>
    <xf numFmtId="164" fontId="14" fillId="3" borderId="17" xfId="0" applyNumberFormat="1" applyFont="1" applyFill="1" applyBorder="1" applyAlignment="1">
      <alignment horizontal="right"/>
    </xf>
    <xf numFmtId="0" fontId="14" fillId="3" borderId="17" xfId="0" applyFont="1" applyFill="1" applyBorder="1"/>
    <xf numFmtId="0" fontId="15" fillId="3" borderId="17" xfId="0" applyFont="1" applyFill="1" applyBorder="1"/>
    <xf numFmtId="0" fontId="23" fillId="0" borderId="0" xfId="0" applyFont="1" applyFill="1" applyBorder="1"/>
    <xf numFmtId="165" fontId="23" fillId="0" borderId="0" xfId="0" applyNumberFormat="1" applyFont="1" applyFill="1" applyBorder="1"/>
    <xf numFmtId="0" fontId="25" fillId="0" borderId="0" xfId="0" applyFont="1" applyFill="1" applyBorder="1"/>
    <xf numFmtId="164" fontId="2" fillId="4" borderId="16" xfId="0" applyNumberFormat="1" applyFont="1" applyFill="1" applyBorder="1" applyAlignment="1">
      <alignment horizontal="right"/>
    </xf>
    <xf numFmtId="165" fontId="3" fillId="4" borderId="1" xfId="0" applyNumberFormat="1" applyFont="1" applyFill="1" applyBorder="1"/>
    <xf numFmtId="165" fontId="1" fillId="4" borderId="2" xfId="0" applyNumberFormat="1" applyFont="1" applyFill="1" applyBorder="1" applyAlignment="1">
      <alignment horizontal="right"/>
    </xf>
    <xf numFmtId="165" fontId="13" fillId="4" borderId="1" xfId="0" applyNumberFormat="1" applyFont="1" applyFill="1" applyBorder="1"/>
    <xf numFmtId="165" fontId="21" fillId="4" borderId="2" xfId="0" applyNumberFormat="1" applyFont="1" applyFill="1" applyBorder="1" applyAlignment="1">
      <alignment horizontal="right"/>
    </xf>
    <xf numFmtId="164" fontId="13" fillId="4" borderId="16" xfId="0" applyNumberFormat="1" applyFont="1" applyFill="1" applyBorder="1" applyAlignment="1">
      <alignment horizontal="right"/>
    </xf>
    <xf numFmtId="164" fontId="19" fillId="4" borderId="16" xfId="0" applyNumberFormat="1" applyFont="1" applyFill="1" applyBorder="1" applyAlignment="1">
      <alignment horizontal="right"/>
    </xf>
    <xf numFmtId="165" fontId="19" fillId="4" borderId="1" xfId="0" applyNumberFormat="1" applyFont="1" applyFill="1" applyBorder="1"/>
    <xf numFmtId="165" fontId="20" fillId="4" borderId="2" xfId="0" applyNumberFormat="1" applyFont="1" applyFill="1" applyBorder="1" applyAlignment="1">
      <alignment horizontal="right"/>
    </xf>
    <xf numFmtId="164" fontId="13" fillId="4" borderId="15" xfId="0" applyNumberFormat="1" applyFont="1" applyFill="1" applyBorder="1" applyAlignment="1">
      <alignment horizontal="right"/>
    </xf>
    <xf numFmtId="165" fontId="13" fillId="4" borderId="3" xfId="0" applyNumberFormat="1" applyFont="1" applyFill="1" applyBorder="1"/>
    <xf numFmtId="165" fontId="21" fillId="4" borderId="4" xfId="0" applyNumberFormat="1" applyFont="1" applyFill="1" applyBorder="1" applyAlignment="1">
      <alignment horizontal="right"/>
    </xf>
    <xf numFmtId="164" fontId="26" fillId="4" borderId="15" xfId="0" applyNumberFormat="1" applyFont="1" applyFill="1" applyBorder="1" applyAlignment="1">
      <alignment horizontal="right"/>
    </xf>
    <xf numFmtId="165" fontId="23" fillId="2" borderId="27" xfId="0" applyNumberFormat="1" applyFont="1" applyFill="1" applyBorder="1"/>
    <xf numFmtId="165" fontId="14" fillId="2" borderId="28" xfId="0" applyNumberFormat="1" applyFont="1" applyFill="1" applyBorder="1"/>
    <xf numFmtId="164" fontId="14" fillId="2" borderId="29" xfId="0" applyNumberFormat="1" applyFont="1" applyFill="1" applyBorder="1" applyAlignment="1">
      <alignment horizontal="right"/>
    </xf>
    <xf numFmtId="165" fontId="15" fillId="2" borderId="30" xfId="0" applyNumberFormat="1" applyFont="1" applyFill="1" applyBorder="1" applyAlignment="1">
      <alignment horizontal="right"/>
    </xf>
    <xf numFmtId="164" fontId="24" fillId="2" borderId="31" xfId="0" applyNumberFormat="1" applyFont="1" applyFill="1" applyBorder="1" applyAlignment="1">
      <alignment horizontal="right"/>
    </xf>
    <xf numFmtId="165" fontId="23" fillId="2" borderId="32" xfId="0" applyNumberFormat="1" applyFont="1" applyFill="1" applyBorder="1"/>
    <xf numFmtId="0" fontId="15" fillId="3" borderId="23" xfId="0" applyFont="1" applyFill="1" applyBorder="1" applyAlignment="1">
      <alignment horizontal="left"/>
    </xf>
    <xf numFmtId="0" fontId="19" fillId="0" borderId="33" xfId="0" applyFont="1" applyFill="1" applyBorder="1"/>
    <xf numFmtId="164" fontId="18" fillId="3" borderId="35" xfId="0" applyNumberFormat="1" applyFont="1" applyFill="1" applyBorder="1" applyAlignment="1">
      <alignment horizontal="right" vertical="center"/>
    </xf>
    <xf numFmtId="165" fontId="18" fillId="3" borderId="36" xfId="0" applyNumberFormat="1" applyFont="1" applyFill="1" applyBorder="1" applyAlignment="1">
      <alignment vertical="center"/>
    </xf>
    <xf numFmtId="165" fontId="18" fillId="3" borderId="37" xfId="0" applyNumberFormat="1" applyFont="1" applyFill="1" applyBorder="1" applyAlignment="1">
      <alignment horizontal="right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vertical="center"/>
    </xf>
    <xf numFmtId="0" fontId="13" fillId="4" borderId="22" xfId="0" applyFont="1" applyFill="1" applyBorder="1" applyAlignment="1">
      <alignment horizontal="left" indent="1"/>
    </xf>
    <xf numFmtId="0" fontId="3" fillId="4" borderId="13" xfId="0" applyFont="1" applyFill="1" applyBorder="1" applyAlignment="1">
      <alignment horizontal="left" indent="1"/>
    </xf>
    <xf numFmtId="0" fontId="19" fillId="4" borderId="13" xfId="0" applyFont="1" applyFill="1" applyBorder="1" applyAlignment="1">
      <alignment horizontal="left" indent="1"/>
    </xf>
    <xf numFmtId="0" fontId="13" fillId="4" borderId="13" xfId="0" applyFont="1" applyFill="1" applyBorder="1" applyAlignment="1">
      <alignment horizontal="left" indent="1"/>
    </xf>
    <xf numFmtId="0" fontId="16" fillId="3" borderId="17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2153"/>
  <sheetViews>
    <sheetView tabSelected="1" topLeftCell="A4" zoomScaleNormal="100" workbookViewId="0"/>
  </sheetViews>
  <sheetFormatPr defaultColWidth="12.7109375" defaultRowHeight="12.75" x14ac:dyDescent="0.2"/>
  <cols>
    <col min="1" max="1" width="42.140625" style="29" customWidth="1"/>
    <col min="2" max="2" width="7.140625" style="32" customWidth="1"/>
    <col min="3" max="3" width="14.28515625" style="30" customWidth="1"/>
    <col min="4" max="4" width="15.7109375" style="31" customWidth="1"/>
    <col min="5" max="5" width="7.140625" style="32" customWidth="1"/>
    <col min="6" max="6" width="14.28515625" style="30" customWidth="1"/>
    <col min="7" max="7" width="15.7109375" style="31" customWidth="1"/>
    <col min="8" max="8" width="7.140625" style="32" customWidth="1"/>
    <col min="9" max="9" width="14.28515625" style="30" customWidth="1"/>
    <col min="10" max="10" width="15.7109375" style="31" customWidth="1"/>
    <col min="11" max="11" width="7.140625" style="32" customWidth="1"/>
    <col min="12" max="12" width="14.28515625" style="30" customWidth="1"/>
    <col min="13" max="13" width="15.7109375" style="31" customWidth="1"/>
    <col min="14" max="14" width="7.140625" style="32" customWidth="1"/>
    <col min="15" max="15" width="14.28515625" style="30" customWidth="1"/>
    <col min="16" max="16" width="15.7109375" style="31" customWidth="1"/>
    <col min="18" max="18" width="12.7109375" style="2" customWidth="1"/>
    <col min="19" max="19" width="12.7109375" style="18" customWidth="1"/>
    <col min="20" max="20" width="12.7109375" style="2" customWidth="1"/>
    <col min="21" max="21" width="12.7109375" style="18" customWidth="1"/>
    <col min="22" max="22" width="12.7109375" style="2" customWidth="1"/>
    <col min="23" max="23" width="12.7109375" style="18" customWidth="1"/>
    <col min="24" max="24" width="12.7109375" style="2" customWidth="1"/>
    <col min="25" max="25" width="12.7109375" style="18" customWidth="1"/>
    <col min="26" max="26" width="12.7109375" style="2" customWidth="1"/>
    <col min="27" max="27" width="12.7109375" style="18" customWidth="1"/>
    <col min="28" max="28" width="12.7109375" style="2" customWidth="1"/>
    <col min="29" max="29" width="12.7109375" style="18" customWidth="1"/>
    <col min="30" max="30" width="12.7109375" style="2" customWidth="1"/>
    <col min="31" max="31" width="12.7109375" style="18" customWidth="1"/>
    <col min="32" max="32" width="12.7109375" style="2" customWidth="1"/>
    <col min="33" max="33" width="12.7109375" style="18" customWidth="1"/>
    <col min="34" max="34" width="12.7109375" style="2" customWidth="1"/>
    <col min="35" max="35" width="12.7109375" style="18" customWidth="1"/>
    <col min="36" max="36" width="12.7109375" style="2" customWidth="1"/>
    <col min="37" max="37" width="12.7109375" style="18" customWidth="1"/>
    <col min="38" max="38" width="12.7109375" style="2" customWidth="1"/>
    <col min="39" max="39" width="12.7109375" style="18" customWidth="1"/>
    <col min="40" max="40" width="12.7109375" style="2" customWidth="1"/>
    <col min="41" max="41" width="12.7109375" style="18" customWidth="1"/>
    <col min="42" max="42" width="12.7109375" style="2" customWidth="1"/>
    <col min="43" max="43" width="12.7109375" style="18" customWidth="1"/>
    <col min="44" max="44" width="12.7109375" style="2" customWidth="1"/>
    <col min="45" max="45" width="12.7109375" style="18" customWidth="1"/>
    <col min="46" max="46" width="12.7109375" style="2" customWidth="1"/>
    <col min="47" max="47" width="12.7109375" style="18" customWidth="1"/>
    <col min="48" max="48" width="12.7109375" style="2" customWidth="1"/>
    <col min="49" max="49" width="12.7109375" style="18" customWidth="1"/>
    <col min="50" max="50" width="12.7109375" style="2" customWidth="1"/>
    <col min="51" max="51" width="12.7109375" style="18" customWidth="1"/>
    <col min="52" max="52" width="12.7109375" style="2" customWidth="1"/>
    <col min="53" max="53" width="12.7109375" style="18" customWidth="1"/>
    <col min="54" max="54" width="12.7109375" style="2" customWidth="1"/>
    <col min="55" max="55" width="12.7109375" style="18" customWidth="1"/>
    <col min="56" max="56" width="12.7109375" style="2" customWidth="1"/>
    <col min="57" max="57" width="12.7109375" style="18" customWidth="1"/>
    <col min="58" max="58" width="12.7109375" style="2" customWidth="1"/>
    <col min="59" max="59" width="12.7109375" style="18" customWidth="1"/>
    <col min="60" max="60" width="12.7109375" style="2" customWidth="1"/>
    <col min="61" max="61" width="12.7109375" style="18" customWidth="1"/>
    <col min="62" max="62" width="12.7109375" style="2" customWidth="1"/>
    <col min="63" max="63" width="12.7109375" style="18" customWidth="1"/>
    <col min="64" max="64" width="12.7109375" style="2" customWidth="1"/>
    <col min="65" max="65" width="12.7109375" style="18" customWidth="1"/>
    <col min="66" max="66" width="12.7109375" style="2" customWidth="1"/>
    <col min="67" max="67" width="12.7109375" style="18" customWidth="1"/>
    <col min="68" max="68" width="12.7109375" style="2" customWidth="1"/>
    <col min="69" max="69" width="12.7109375" style="18" customWidth="1"/>
    <col min="70" max="70" width="12.7109375" style="2" customWidth="1"/>
    <col min="71" max="71" width="12.7109375" style="18" customWidth="1"/>
    <col min="72" max="72" width="12.7109375" style="2" customWidth="1"/>
    <col min="73" max="73" width="12.7109375" style="18" customWidth="1"/>
    <col min="74" max="74" width="12.7109375" style="2" customWidth="1"/>
    <col min="75" max="75" width="12.7109375" style="18" customWidth="1"/>
    <col min="76" max="76" width="12.7109375" style="2" customWidth="1"/>
    <col min="77" max="77" width="12.7109375" style="18" customWidth="1"/>
    <col min="78" max="78" width="12.7109375" style="2" customWidth="1"/>
    <col min="79" max="79" width="12.7109375" style="18" customWidth="1"/>
    <col min="80" max="80" width="12.7109375" style="2" customWidth="1"/>
    <col min="81" max="81" width="12.7109375" style="18" customWidth="1"/>
    <col min="82" max="82" width="12.7109375" style="2" customWidth="1"/>
    <col min="83" max="83" width="12.7109375" style="18" customWidth="1"/>
    <col min="84" max="84" width="12.7109375" style="2" customWidth="1"/>
    <col min="85" max="85" width="12.7109375" style="18" customWidth="1"/>
    <col min="86" max="86" width="12.7109375" style="2" customWidth="1"/>
    <col min="87" max="87" width="12.7109375" style="18" customWidth="1"/>
    <col min="88" max="88" width="12.7109375" style="2" customWidth="1"/>
    <col min="89" max="89" width="12.7109375" style="18" customWidth="1"/>
    <col min="90" max="90" width="12.7109375" style="2" customWidth="1"/>
    <col min="91" max="91" width="12.7109375" style="18" customWidth="1"/>
    <col min="92" max="92" width="12.7109375" style="2" customWidth="1"/>
    <col min="93" max="93" width="12.7109375" style="18" customWidth="1"/>
    <col min="94" max="94" width="12.7109375" style="2" customWidth="1"/>
    <col min="95" max="95" width="12.7109375" style="18" customWidth="1"/>
    <col min="96" max="96" width="12.7109375" style="2" customWidth="1"/>
    <col min="97" max="97" width="12.7109375" style="18" customWidth="1"/>
    <col min="98" max="98" width="12.7109375" style="2" customWidth="1"/>
    <col min="99" max="99" width="12.7109375" style="18" customWidth="1"/>
    <col min="100" max="100" width="12.7109375" style="2" customWidth="1"/>
    <col min="101" max="101" width="12.7109375" style="18" customWidth="1"/>
    <col min="102" max="102" width="12.7109375" style="2" customWidth="1"/>
    <col min="103" max="103" width="12.7109375" style="18" customWidth="1"/>
    <col min="104" max="104" width="12.7109375" style="2" customWidth="1"/>
    <col min="105" max="105" width="12.7109375" style="18" customWidth="1"/>
    <col min="106" max="106" width="12.7109375" style="2" customWidth="1"/>
    <col min="107" max="107" width="12.7109375" style="18" customWidth="1"/>
    <col min="108" max="108" width="12.7109375" style="2" customWidth="1"/>
    <col min="109" max="109" width="12.7109375" style="18" customWidth="1"/>
    <col min="110" max="110" width="12.7109375" style="2" customWidth="1"/>
    <col min="111" max="111" width="12.7109375" style="18" customWidth="1"/>
    <col min="112" max="112" width="12.7109375" style="2" customWidth="1"/>
    <col min="113" max="113" width="12.7109375" style="18" customWidth="1"/>
    <col min="114" max="114" width="12.7109375" style="2" customWidth="1"/>
    <col min="115" max="115" width="12.7109375" style="18" customWidth="1"/>
    <col min="116" max="116" width="12.7109375" style="2" customWidth="1"/>
    <col min="117" max="117" width="12.7109375" style="18" customWidth="1"/>
    <col min="118" max="118" width="12.7109375" style="2" customWidth="1"/>
    <col min="119" max="119" width="12.7109375" style="18" customWidth="1"/>
    <col min="120" max="120" width="12.7109375" style="2" customWidth="1"/>
    <col min="121" max="121" width="12.7109375" style="18" customWidth="1"/>
    <col min="122" max="122" width="12.7109375" style="2" customWidth="1"/>
    <col min="123" max="123" width="12.7109375" style="18" customWidth="1"/>
    <col min="124" max="124" width="12.7109375" style="2" customWidth="1"/>
    <col min="125" max="125" width="12.7109375" style="18" customWidth="1"/>
    <col min="126" max="126" width="12.7109375" style="2" customWidth="1"/>
    <col min="127" max="127" width="12.7109375" style="18" customWidth="1"/>
    <col min="128" max="128" width="12.7109375" style="2" customWidth="1"/>
    <col min="129" max="129" width="12.7109375" style="18" customWidth="1"/>
    <col min="130" max="130" width="12.7109375" style="2" customWidth="1"/>
    <col min="131" max="131" width="12.7109375" style="18" customWidth="1"/>
    <col min="132" max="132" width="12.7109375" style="2" customWidth="1"/>
    <col min="133" max="133" width="12.7109375" style="18" customWidth="1"/>
    <col min="134" max="134" width="12.7109375" style="2" customWidth="1"/>
    <col min="135" max="135" width="12.7109375" style="18" customWidth="1"/>
    <col min="136" max="136" width="12.7109375" style="2" customWidth="1"/>
    <col min="137" max="137" width="12.7109375" style="18" customWidth="1"/>
    <col min="138" max="138" width="12.7109375" style="2" customWidth="1"/>
    <col min="139" max="139" width="12.7109375" style="18" customWidth="1"/>
    <col min="140" max="140" width="12.7109375" style="2" customWidth="1"/>
    <col min="141" max="141" width="12.7109375" style="18" customWidth="1"/>
    <col min="142" max="142" width="12.7109375" style="2" customWidth="1"/>
    <col min="143" max="143" width="12.7109375" style="18" customWidth="1"/>
    <col min="144" max="144" width="12.7109375" style="2" customWidth="1"/>
    <col min="145" max="145" width="12.7109375" style="18" customWidth="1"/>
    <col min="146" max="146" width="12.7109375" style="2" customWidth="1"/>
    <col min="147" max="147" width="12.7109375" style="18" customWidth="1"/>
    <col min="148" max="148" width="12.7109375" style="2" customWidth="1"/>
    <col min="149" max="149" width="12.7109375" style="18" customWidth="1"/>
    <col min="150" max="150" width="12.7109375" style="2" customWidth="1"/>
    <col min="151" max="151" width="12.7109375" style="18" customWidth="1"/>
    <col min="152" max="152" width="12.7109375" style="2" customWidth="1"/>
    <col min="153" max="153" width="12.7109375" style="18" customWidth="1"/>
    <col min="154" max="154" width="12.7109375" style="2" customWidth="1"/>
    <col min="155" max="155" width="12.7109375" style="18" customWidth="1"/>
    <col min="156" max="156" width="12.7109375" style="2" customWidth="1"/>
    <col min="157" max="157" width="12.7109375" style="18" customWidth="1"/>
    <col min="158" max="158" width="12.7109375" style="2" customWidth="1"/>
    <col min="159" max="159" width="12.7109375" style="18" customWidth="1"/>
    <col min="160" max="160" width="12.7109375" style="2" customWidth="1"/>
    <col min="161" max="161" width="12.7109375" style="18" customWidth="1"/>
    <col min="162" max="162" width="12.7109375" style="2" customWidth="1"/>
    <col min="163" max="163" width="12.7109375" style="18" customWidth="1"/>
    <col min="164" max="164" width="12.7109375" style="2" customWidth="1"/>
    <col min="165" max="165" width="12.7109375" style="18" customWidth="1"/>
    <col min="166" max="166" width="12.7109375" style="2" customWidth="1"/>
    <col min="167" max="167" width="12.7109375" style="18" customWidth="1"/>
    <col min="168" max="168" width="12.7109375" style="2" customWidth="1"/>
    <col min="169" max="169" width="12.7109375" style="18" customWidth="1"/>
    <col min="170" max="170" width="12.7109375" style="2" customWidth="1"/>
    <col min="171" max="171" width="12.7109375" style="18" customWidth="1"/>
    <col min="172" max="172" width="12.7109375" style="2" customWidth="1"/>
    <col min="173" max="173" width="12.7109375" style="18" customWidth="1"/>
    <col min="174" max="174" width="12.7109375" style="2" customWidth="1"/>
    <col min="175" max="175" width="12.7109375" style="18" customWidth="1"/>
    <col min="176" max="176" width="12.7109375" style="2" customWidth="1"/>
    <col min="177" max="177" width="12.7109375" style="18" customWidth="1"/>
    <col min="178" max="178" width="12.7109375" style="2" customWidth="1"/>
    <col min="179" max="179" width="12.7109375" style="18" customWidth="1"/>
    <col min="180" max="180" width="12.7109375" style="2" customWidth="1"/>
    <col min="181" max="181" width="12.7109375" style="18" customWidth="1"/>
    <col min="182" max="182" width="12.7109375" style="2" customWidth="1"/>
    <col min="183" max="183" width="12.7109375" style="18" customWidth="1"/>
    <col min="184" max="184" width="12.7109375" style="2" customWidth="1"/>
    <col min="185" max="185" width="12.7109375" style="18" customWidth="1"/>
    <col min="186" max="186" width="12.7109375" style="2" customWidth="1"/>
    <col min="187" max="187" width="12.7109375" style="18" customWidth="1"/>
    <col min="188" max="188" width="12.7109375" style="2" customWidth="1"/>
    <col min="189" max="189" width="12.7109375" style="18" customWidth="1"/>
    <col min="190" max="190" width="12.7109375" style="2" customWidth="1"/>
    <col min="191" max="191" width="12.7109375" style="18" customWidth="1"/>
    <col min="192" max="192" width="12.7109375" style="2" customWidth="1"/>
    <col min="193" max="193" width="12.7109375" style="18" customWidth="1"/>
    <col min="194" max="194" width="12.7109375" style="2" customWidth="1"/>
    <col min="195" max="195" width="12.7109375" style="18" customWidth="1"/>
    <col min="196" max="196" width="12.7109375" style="2" customWidth="1"/>
    <col min="197" max="197" width="12.7109375" style="18" customWidth="1"/>
    <col min="198" max="198" width="12.7109375" style="2" customWidth="1"/>
    <col min="199" max="199" width="12.7109375" style="18" customWidth="1"/>
    <col min="200" max="200" width="12.7109375" style="2" customWidth="1"/>
    <col min="201" max="201" width="12.7109375" style="18" customWidth="1"/>
    <col min="202" max="202" width="12.7109375" style="2" customWidth="1"/>
    <col min="203" max="203" width="12.7109375" style="18" customWidth="1"/>
    <col min="204" max="204" width="12.7109375" style="2" customWidth="1"/>
    <col min="205" max="205" width="12.7109375" style="18" customWidth="1"/>
    <col min="206" max="206" width="12.7109375" style="2" customWidth="1"/>
    <col min="207" max="207" width="12.7109375" style="18" customWidth="1"/>
    <col min="208" max="208" width="12.7109375" style="2" customWidth="1"/>
    <col min="209" max="209" width="12.7109375" style="18" customWidth="1"/>
    <col min="210" max="210" width="12.7109375" style="2" customWidth="1"/>
    <col min="211" max="211" width="12.7109375" style="18" customWidth="1"/>
    <col min="212" max="212" width="12.7109375" style="2" customWidth="1"/>
    <col min="213" max="213" width="12.7109375" style="18" customWidth="1"/>
    <col min="214" max="214" width="12.7109375" style="2" customWidth="1"/>
    <col min="215" max="215" width="12.7109375" style="18" customWidth="1"/>
    <col min="216" max="216" width="12.7109375" style="2" customWidth="1"/>
    <col min="217" max="217" width="12.7109375" style="18" customWidth="1"/>
    <col min="218" max="218" width="12.7109375" style="2" customWidth="1"/>
    <col min="219" max="219" width="12.7109375" style="18" customWidth="1"/>
    <col min="220" max="220" width="12.7109375" style="2" customWidth="1"/>
    <col min="221" max="221" width="12.7109375" style="18" customWidth="1"/>
    <col min="222" max="222" width="12.7109375" style="2" customWidth="1"/>
    <col min="223" max="223" width="12.7109375" style="18" customWidth="1"/>
    <col min="224" max="224" width="12.7109375" style="2" customWidth="1"/>
    <col min="225" max="225" width="12.7109375" style="18" customWidth="1"/>
    <col min="226" max="226" width="12.7109375" style="2" customWidth="1"/>
    <col min="227" max="227" width="12.7109375" style="18" customWidth="1"/>
    <col min="228" max="228" width="12.7109375" style="2" customWidth="1"/>
    <col min="229" max="229" width="12.7109375" style="18" customWidth="1"/>
    <col min="230" max="230" width="12.7109375" style="2" customWidth="1"/>
    <col min="231" max="231" width="12.7109375" style="18" customWidth="1"/>
    <col min="232" max="232" width="12.7109375" style="2" customWidth="1"/>
    <col min="233" max="233" width="12.7109375" style="18" customWidth="1"/>
    <col min="234" max="234" width="12.7109375" style="2" customWidth="1"/>
    <col min="235" max="235" width="12.7109375" style="18" customWidth="1"/>
    <col min="236" max="236" width="12.7109375" style="2" customWidth="1"/>
    <col min="237" max="237" width="12.7109375" style="18" customWidth="1"/>
    <col min="238" max="238" width="12.7109375" style="2" customWidth="1"/>
    <col min="239" max="239" width="12.7109375" style="18" customWidth="1"/>
    <col min="240" max="240" width="12.7109375" style="2" customWidth="1"/>
    <col min="241" max="241" width="12.7109375" style="18" customWidth="1"/>
    <col min="242" max="242" width="12.7109375" style="2" customWidth="1"/>
    <col min="243" max="243" width="12.7109375" style="18" customWidth="1"/>
    <col min="244" max="244" width="12.7109375" style="2" customWidth="1"/>
    <col min="245" max="245" width="12.7109375" style="18" customWidth="1"/>
    <col min="246" max="246" width="12.7109375" style="2" customWidth="1"/>
    <col min="247" max="247" width="12.7109375" style="18" customWidth="1"/>
    <col min="248" max="248" width="12.7109375" style="2" customWidth="1"/>
    <col min="249" max="249" width="12.7109375" style="18" customWidth="1"/>
    <col min="250" max="250" width="12.7109375" style="2" customWidth="1"/>
    <col min="251" max="251" width="12.7109375" style="18" customWidth="1"/>
    <col min="252" max="252" width="12.7109375" style="2" customWidth="1"/>
    <col min="253" max="253" width="12.7109375" style="18" customWidth="1"/>
    <col min="254" max="16384" width="12.7109375" style="2"/>
  </cols>
  <sheetData>
    <row r="1" spans="1:254" ht="7.5" customHeight="1" thickBot="1" x14ac:dyDescent="0.25">
      <c r="A1" s="74"/>
      <c r="B1" s="75"/>
      <c r="C1" s="76"/>
      <c r="D1" s="77"/>
      <c r="E1" s="75"/>
      <c r="F1" s="76"/>
      <c r="G1" s="77"/>
      <c r="H1" s="75"/>
      <c r="I1" s="76"/>
      <c r="J1" s="77"/>
      <c r="K1" s="75"/>
      <c r="L1" s="76"/>
      <c r="M1" s="77"/>
      <c r="N1" s="75"/>
      <c r="O1" s="76"/>
      <c r="P1" s="7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s="4" customFormat="1" ht="15" customHeight="1" x14ac:dyDescent="0.2">
      <c r="A2" s="72"/>
      <c r="B2" s="73"/>
      <c r="C2" s="111">
        <v>2025</v>
      </c>
      <c r="D2" s="112"/>
      <c r="E2" s="73"/>
      <c r="F2" s="111">
        <v>2027</v>
      </c>
      <c r="G2" s="112"/>
      <c r="H2" s="73"/>
      <c r="I2" s="111">
        <v>2029</v>
      </c>
      <c r="J2" s="112"/>
      <c r="K2" s="73"/>
      <c r="L2" s="111">
        <v>2031</v>
      </c>
      <c r="M2" s="112"/>
      <c r="N2" s="73"/>
      <c r="O2" s="111">
        <v>2033</v>
      </c>
      <c r="P2" s="11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pans="1:254" ht="15" customHeight="1" x14ac:dyDescent="0.2">
      <c r="A3" s="53"/>
      <c r="B3" s="54"/>
      <c r="C3" s="55"/>
      <c r="D3" s="56" t="s">
        <v>0</v>
      </c>
      <c r="E3" s="54"/>
      <c r="F3" s="55"/>
      <c r="G3" s="56" t="s">
        <v>0</v>
      </c>
      <c r="H3" s="54"/>
      <c r="I3" s="55"/>
      <c r="J3" s="56" t="s">
        <v>0</v>
      </c>
      <c r="K3" s="54"/>
      <c r="L3" s="55"/>
      <c r="M3" s="56" t="s">
        <v>0</v>
      </c>
      <c r="N3" s="54"/>
      <c r="O3" s="55"/>
      <c r="P3" s="56" t="s">
        <v>0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S3" s="2"/>
    </row>
    <row r="4" spans="1:254" ht="15" customHeight="1" x14ac:dyDescent="0.2">
      <c r="A4" s="105" t="s">
        <v>1</v>
      </c>
      <c r="B4" s="57" t="s">
        <v>2</v>
      </c>
      <c r="C4" s="58" t="s">
        <v>3</v>
      </c>
      <c r="D4" s="59" t="s">
        <v>4</v>
      </c>
      <c r="E4" s="57" t="s">
        <v>2</v>
      </c>
      <c r="F4" s="58" t="s">
        <v>3</v>
      </c>
      <c r="G4" s="59" t="s">
        <v>4</v>
      </c>
      <c r="H4" s="57" t="s">
        <v>2</v>
      </c>
      <c r="I4" s="58" t="s">
        <v>3</v>
      </c>
      <c r="J4" s="59" t="s">
        <v>4</v>
      </c>
      <c r="K4" s="57" t="s">
        <v>2</v>
      </c>
      <c r="L4" s="58" t="s">
        <v>3</v>
      </c>
      <c r="M4" s="59" t="s">
        <v>4</v>
      </c>
      <c r="N4" s="57" t="s">
        <v>2</v>
      </c>
      <c r="O4" s="58" t="s">
        <v>3</v>
      </c>
      <c r="P4" s="59" t="s">
        <v>4</v>
      </c>
      <c r="Q4" s="7"/>
      <c r="R4" s="6"/>
      <c r="S4" s="7"/>
      <c r="T4" s="6"/>
      <c r="U4" s="7"/>
      <c r="V4" s="6"/>
      <c r="W4" s="7"/>
      <c r="X4" s="6"/>
      <c r="Y4" s="7"/>
      <c r="Z4" s="6"/>
      <c r="AA4" s="7"/>
      <c r="AB4" s="6"/>
      <c r="AC4" s="7"/>
      <c r="AD4" s="6"/>
      <c r="AE4" s="7"/>
      <c r="AF4" s="6"/>
      <c r="AG4" s="7"/>
      <c r="AH4" s="6"/>
      <c r="AI4" s="7"/>
      <c r="AJ4" s="6"/>
      <c r="AK4" s="7"/>
      <c r="AL4" s="6"/>
      <c r="AM4" s="7"/>
      <c r="AN4" s="6"/>
      <c r="AO4" s="7"/>
      <c r="AP4" s="6"/>
      <c r="AQ4" s="7"/>
      <c r="AR4" s="6"/>
      <c r="AS4" s="7"/>
      <c r="AT4" s="6"/>
      <c r="AU4" s="7"/>
      <c r="AV4" s="6"/>
      <c r="AW4" s="7"/>
      <c r="AX4" s="6"/>
      <c r="AY4" s="7"/>
      <c r="AZ4" s="6"/>
      <c r="BA4" s="7"/>
      <c r="BB4" s="6"/>
      <c r="BC4" s="7"/>
      <c r="BD4" s="6"/>
      <c r="BE4" s="7"/>
      <c r="BF4" s="6"/>
      <c r="BG4" s="7"/>
      <c r="BH4" s="6"/>
      <c r="BI4" s="7"/>
      <c r="BJ4" s="6"/>
      <c r="BK4" s="7"/>
      <c r="BL4" s="6"/>
      <c r="BM4" s="7"/>
      <c r="BN4" s="6"/>
      <c r="BO4" s="7"/>
      <c r="BP4" s="6"/>
      <c r="BQ4" s="7"/>
      <c r="BR4" s="6"/>
      <c r="BS4" s="7"/>
      <c r="BT4" s="6"/>
      <c r="BU4" s="7"/>
      <c r="BV4" s="6"/>
      <c r="BW4" s="7"/>
      <c r="BX4" s="6"/>
      <c r="BY4" s="7"/>
      <c r="BZ4" s="6"/>
      <c r="CA4" s="7"/>
      <c r="CB4" s="6"/>
      <c r="CC4" s="7"/>
      <c r="CD4" s="6"/>
      <c r="CE4" s="7"/>
      <c r="CF4" s="6"/>
      <c r="CG4" s="7"/>
      <c r="CH4" s="6"/>
      <c r="CI4" s="7"/>
      <c r="CJ4" s="6"/>
      <c r="CK4" s="7"/>
      <c r="CL4" s="6"/>
      <c r="CM4" s="7"/>
      <c r="CN4" s="6"/>
      <c r="CO4" s="7"/>
      <c r="CP4" s="6"/>
      <c r="CQ4" s="7"/>
      <c r="CR4" s="6"/>
      <c r="CS4" s="7"/>
      <c r="CT4" s="6"/>
      <c r="CU4" s="7"/>
      <c r="CV4" s="6"/>
      <c r="CW4" s="7"/>
      <c r="CX4" s="6"/>
      <c r="CY4" s="7"/>
      <c r="CZ4" s="6"/>
      <c r="DA4" s="7"/>
      <c r="DB4" s="6"/>
      <c r="DC4" s="7"/>
      <c r="DD4" s="6"/>
      <c r="DE4" s="7"/>
      <c r="DF4" s="6"/>
      <c r="DG4" s="7"/>
      <c r="DH4" s="6"/>
      <c r="DI4" s="7"/>
      <c r="DJ4" s="6"/>
      <c r="DK4" s="7"/>
      <c r="DL4" s="6"/>
      <c r="DM4" s="7"/>
      <c r="DN4" s="6"/>
      <c r="DO4" s="7"/>
      <c r="DP4" s="6"/>
      <c r="DQ4" s="7"/>
      <c r="DR4" s="6"/>
      <c r="DS4" s="7"/>
      <c r="DT4" s="6"/>
      <c r="DU4" s="7"/>
      <c r="DV4" s="6"/>
      <c r="DW4" s="7"/>
      <c r="DX4" s="6"/>
      <c r="DY4" s="7"/>
      <c r="DZ4" s="6"/>
      <c r="EA4" s="7"/>
      <c r="EB4" s="6"/>
      <c r="EC4" s="7"/>
      <c r="ED4" s="6"/>
      <c r="EE4" s="7"/>
      <c r="EF4" s="6"/>
      <c r="EG4" s="7"/>
      <c r="EH4" s="6"/>
      <c r="EI4" s="7"/>
      <c r="EJ4" s="6"/>
      <c r="EK4" s="7"/>
      <c r="EL4" s="6"/>
      <c r="EM4" s="7"/>
      <c r="EN4" s="6"/>
      <c r="EO4" s="7"/>
      <c r="EP4" s="6"/>
      <c r="EQ4" s="7"/>
      <c r="ER4" s="6"/>
      <c r="ES4" s="7"/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  <c r="HV4" s="6"/>
      <c r="HW4" s="7"/>
      <c r="HX4" s="6"/>
      <c r="HY4" s="7"/>
      <c r="HZ4" s="6"/>
      <c r="IA4" s="7"/>
      <c r="IB4" s="6"/>
      <c r="IC4" s="7"/>
      <c r="ID4" s="6"/>
      <c r="IE4" s="7"/>
      <c r="IF4" s="6"/>
      <c r="IG4" s="7"/>
      <c r="IH4" s="6"/>
      <c r="II4" s="7"/>
      <c r="IJ4" s="6"/>
      <c r="IK4" s="7"/>
      <c r="IL4" s="6"/>
      <c r="IM4" s="7"/>
      <c r="IN4" s="6"/>
      <c r="IO4" s="7"/>
      <c r="IP4" s="6"/>
      <c r="IQ4" s="7"/>
      <c r="IS4" s="2"/>
    </row>
    <row r="5" spans="1:254" ht="18.75" customHeight="1" thickBot="1" x14ac:dyDescent="0.25">
      <c r="A5" s="106" t="s">
        <v>13</v>
      </c>
      <c r="B5" s="102"/>
      <c r="C5" s="103">
        <v>175000000</v>
      </c>
      <c r="D5" s="104">
        <f>D51+D61</f>
        <v>204625000</v>
      </c>
      <c r="E5" s="102"/>
      <c r="F5" s="103">
        <v>175000000</v>
      </c>
      <c r="G5" s="104">
        <f>G51+G61</f>
        <v>203175000</v>
      </c>
      <c r="H5" s="102"/>
      <c r="I5" s="103">
        <v>175000000</v>
      </c>
      <c r="J5" s="104">
        <f>J51+J61</f>
        <v>204035000</v>
      </c>
      <c r="K5" s="102"/>
      <c r="L5" s="103">
        <v>175000000</v>
      </c>
      <c r="M5" s="104">
        <f>M51+M61</f>
        <v>204035000</v>
      </c>
      <c r="N5" s="102"/>
      <c r="O5" s="103">
        <v>175000000</v>
      </c>
      <c r="P5" s="104">
        <f>P51+P61</f>
        <v>204035000</v>
      </c>
      <c r="Q5" s="9"/>
      <c r="R5" s="8"/>
      <c r="S5" s="9"/>
      <c r="T5" s="8"/>
      <c r="U5" s="9"/>
      <c r="V5" s="8"/>
      <c r="W5" s="9"/>
      <c r="X5" s="8"/>
      <c r="Y5" s="9"/>
      <c r="Z5" s="8"/>
      <c r="AA5" s="9"/>
      <c r="AB5" s="8"/>
      <c r="AC5" s="9"/>
      <c r="AD5" s="8"/>
      <c r="AE5" s="9"/>
      <c r="AF5" s="8"/>
      <c r="AG5" s="9"/>
      <c r="AH5" s="8"/>
      <c r="AI5" s="9"/>
      <c r="AJ5" s="8"/>
      <c r="AK5" s="9"/>
      <c r="AL5" s="8"/>
      <c r="AM5" s="9"/>
      <c r="AN5" s="8"/>
      <c r="AO5" s="9"/>
      <c r="AP5" s="8"/>
      <c r="AQ5" s="9"/>
      <c r="AR5" s="8"/>
      <c r="AS5" s="9"/>
      <c r="AT5" s="8"/>
      <c r="AU5" s="9"/>
      <c r="AV5" s="8"/>
      <c r="AW5" s="9"/>
      <c r="AX5" s="8"/>
      <c r="AY5" s="9"/>
      <c r="AZ5" s="8"/>
      <c r="BA5" s="9"/>
      <c r="BB5" s="8"/>
      <c r="BC5" s="9"/>
      <c r="BD5" s="8"/>
      <c r="BE5" s="9"/>
      <c r="BF5" s="8"/>
      <c r="BG5" s="9"/>
      <c r="BH5" s="8"/>
      <c r="BI5" s="9"/>
      <c r="BJ5" s="8"/>
      <c r="BK5" s="9"/>
      <c r="BL5" s="8"/>
      <c r="BM5" s="9"/>
      <c r="BN5" s="8"/>
      <c r="BO5" s="9"/>
      <c r="BP5" s="8"/>
      <c r="BQ5" s="9"/>
      <c r="BR5" s="8"/>
      <c r="BS5" s="9"/>
      <c r="BT5" s="8"/>
      <c r="BU5" s="9"/>
      <c r="BV5" s="8"/>
      <c r="BW5" s="9"/>
      <c r="BX5" s="8"/>
      <c r="BY5" s="9"/>
      <c r="BZ5" s="8"/>
      <c r="CA5" s="9"/>
      <c r="CB5" s="8"/>
      <c r="CC5" s="9"/>
      <c r="CD5" s="8"/>
      <c r="CE5" s="9"/>
      <c r="CF5" s="8"/>
      <c r="CG5" s="9"/>
      <c r="CH5" s="8"/>
      <c r="CI5" s="9"/>
      <c r="CJ5" s="8"/>
      <c r="CK5" s="9"/>
      <c r="CL5" s="8"/>
      <c r="CM5" s="9"/>
      <c r="CN5" s="8"/>
      <c r="CO5" s="9"/>
      <c r="CP5" s="8"/>
      <c r="CQ5" s="9"/>
      <c r="CR5" s="8"/>
      <c r="CS5" s="9"/>
      <c r="CT5" s="8"/>
      <c r="CU5" s="9"/>
      <c r="CV5" s="8"/>
      <c r="CW5" s="9"/>
      <c r="CX5" s="8"/>
      <c r="CY5" s="9"/>
      <c r="CZ5" s="8"/>
      <c r="DA5" s="9"/>
      <c r="DB5" s="8"/>
      <c r="DC5" s="9"/>
      <c r="DD5" s="8"/>
      <c r="DE5" s="9"/>
      <c r="DF5" s="8"/>
      <c r="DG5" s="9"/>
      <c r="DH5" s="8"/>
      <c r="DI5" s="9"/>
      <c r="DJ5" s="8"/>
      <c r="DK5" s="9"/>
      <c r="DL5" s="8"/>
      <c r="DM5" s="9"/>
      <c r="DN5" s="8"/>
      <c r="DO5" s="9"/>
      <c r="DP5" s="8"/>
      <c r="DQ5" s="9"/>
      <c r="DR5" s="8"/>
      <c r="DS5" s="9"/>
      <c r="DT5" s="8"/>
      <c r="DU5" s="9"/>
      <c r="DV5" s="8"/>
      <c r="DW5" s="9"/>
      <c r="DX5" s="8"/>
      <c r="DY5" s="9"/>
      <c r="DZ5" s="8"/>
      <c r="EA5" s="9"/>
      <c r="EB5" s="8"/>
      <c r="EC5" s="9"/>
      <c r="ED5" s="8"/>
      <c r="EE5" s="9"/>
      <c r="EF5" s="8"/>
      <c r="EG5" s="9"/>
      <c r="EH5" s="8"/>
      <c r="EI5" s="9"/>
      <c r="EJ5" s="8"/>
      <c r="EK5" s="9"/>
      <c r="EL5" s="8"/>
      <c r="EM5" s="9"/>
      <c r="EN5" s="8"/>
      <c r="EO5" s="9"/>
      <c r="EP5" s="8"/>
      <c r="EQ5" s="9"/>
      <c r="ER5" s="8"/>
      <c r="ES5" s="9"/>
      <c r="ET5" s="8"/>
      <c r="EU5" s="9"/>
      <c r="EV5" s="8"/>
      <c r="EW5" s="9"/>
      <c r="EX5" s="8"/>
      <c r="EY5" s="9"/>
      <c r="EZ5" s="8"/>
      <c r="FA5" s="9"/>
      <c r="FB5" s="8"/>
      <c r="FC5" s="9"/>
      <c r="FD5" s="8"/>
      <c r="FE5" s="9"/>
      <c r="FF5" s="8"/>
      <c r="FG5" s="9"/>
      <c r="FH5" s="8"/>
      <c r="FI5" s="9"/>
      <c r="FJ5" s="8"/>
      <c r="FK5" s="9"/>
      <c r="FL5" s="8"/>
      <c r="FM5" s="9"/>
      <c r="FN5" s="8"/>
      <c r="FO5" s="9"/>
      <c r="FP5" s="8"/>
      <c r="FQ5" s="9"/>
      <c r="FR5" s="8"/>
      <c r="FS5" s="9"/>
      <c r="FT5" s="8"/>
      <c r="FU5" s="9"/>
      <c r="FV5" s="8"/>
      <c r="FW5" s="9"/>
      <c r="FX5" s="8"/>
      <c r="FY5" s="9"/>
      <c r="FZ5" s="8"/>
      <c r="GA5" s="9"/>
      <c r="GB5" s="8"/>
      <c r="GC5" s="9"/>
      <c r="GD5" s="8"/>
      <c r="GE5" s="9"/>
      <c r="GF5" s="8"/>
      <c r="GG5" s="9"/>
      <c r="GH5" s="8"/>
      <c r="GI5" s="9"/>
      <c r="GJ5" s="8"/>
      <c r="GK5" s="9"/>
      <c r="GL5" s="8"/>
      <c r="GM5" s="9"/>
      <c r="GN5" s="8"/>
      <c r="GO5" s="9"/>
      <c r="GP5" s="8"/>
      <c r="GQ5" s="9"/>
      <c r="GR5" s="8"/>
      <c r="GS5" s="9"/>
      <c r="GT5" s="8"/>
      <c r="GU5" s="9"/>
      <c r="GV5" s="8"/>
      <c r="GW5" s="9"/>
      <c r="GX5" s="8"/>
      <c r="GY5" s="9"/>
      <c r="GZ5" s="8"/>
      <c r="HA5" s="9"/>
      <c r="HB5" s="8"/>
      <c r="HC5" s="9"/>
      <c r="HD5" s="8"/>
      <c r="HE5" s="9"/>
      <c r="HF5" s="8"/>
      <c r="HG5" s="9"/>
      <c r="HH5" s="8"/>
      <c r="HI5" s="9"/>
      <c r="HJ5" s="8"/>
      <c r="HK5" s="9"/>
      <c r="HL5" s="8"/>
      <c r="HM5" s="9"/>
      <c r="HN5" s="8"/>
      <c r="HO5" s="9"/>
      <c r="HP5" s="8"/>
      <c r="HQ5" s="9"/>
      <c r="HR5" s="8"/>
      <c r="HS5" s="9"/>
      <c r="HT5" s="8"/>
      <c r="HU5" s="9"/>
      <c r="HV5" s="8"/>
      <c r="HW5" s="9"/>
      <c r="HX5" s="8"/>
      <c r="HY5" s="9"/>
      <c r="HZ5" s="8"/>
      <c r="IA5" s="9"/>
      <c r="IB5" s="8"/>
      <c r="IC5" s="9"/>
      <c r="ID5" s="8"/>
      <c r="IE5" s="9"/>
      <c r="IF5" s="8"/>
      <c r="IG5" s="9"/>
      <c r="IH5" s="8"/>
      <c r="II5" s="9"/>
      <c r="IJ5" s="8"/>
      <c r="IK5" s="9"/>
      <c r="IL5" s="8"/>
      <c r="IM5" s="9"/>
      <c r="IN5" s="8"/>
      <c r="IO5" s="9"/>
      <c r="IP5" s="8"/>
      <c r="IQ5" s="9"/>
      <c r="IS5" s="2"/>
    </row>
    <row r="6" spans="1:254" ht="7.5" customHeight="1" thickTop="1" x14ac:dyDescent="0.2">
      <c r="A6" s="101"/>
      <c r="B6" s="42"/>
      <c r="C6" s="35"/>
      <c r="D6" s="36"/>
      <c r="E6" s="42"/>
      <c r="F6" s="35"/>
      <c r="G6" s="36"/>
      <c r="H6" s="42"/>
      <c r="I6" s="35"/>
      <c r="J6" s="36"/>
      <c r="K6" s="42"/>
      <c r="L6" s="35"/>
      <c r="M6" s="36"/>
      <c r="N6" s="42"/>
      <c r="O6" s="35"/>
      <c r="P6" s="36"/>
      <c r="Q6" s="11"/>
      <c r="R6" s="10"/>
      <c r="S6" s="11"/>
      <c r="T6" s="10"/>
      <c r="U6" s="11"/>
      <c r="V6" s="10"/>
      <c r="W6" s="11"/>
      <c r="X6" s="10"/>
      <c r="Y6" s="11"/>
      <c r="Z6" s="10"/>
      <c r="AA6" s="11"/>
      <c r="AB6" s="10"/>
      <c r="AC6" s="11"/>
      <c r="AD6" s="10"/>
      <c r="AE6" s="11"/>
      <c r="AF6" s="10"/>
      <c r="AG6" s="11"/>
      <c r="AH6" s="10"/>
      <c r="AI6" s="11"/>
      <c r="AJ6" s="10"/>
      <c r="AK6" s="11"/>
      <c r="AL6" s="10"/>
      <c r="AM6" s="11"/>
      <c r="AN6" s="10"/>
      <c r="AO6" s="11"/>
      <c r="AP6" s="10"/>
      <c r="AQ6" s="11"/>
      <c r="AR6" s="10"/>
      <c r="AS6" s="11"/>
      <c r="AT6" s="10"/>
      <c r="AU6" s="11"/>
      <c r="AV6" s="10"/>
      <c r="AW6" s="11"/>
      <c r="AX6" s="10"/>
      <c r="AY6" s="11"/>
      <c r="AZ6" s="10"/>
      <c r="BA6" s="11"/>
      <c r="BB6" s="10"/>
      <c r="BC6" s="11"/>
      <c r="BD6" s="10"/>
      <c r="BE6" s="11"/>
      <c r="BF6" s="10"/>
      <c r="BG6" s="11"/>
      <c r="BH6" s="10"/>
      <c r="BI6" s="11"/>
      <c r="BJ6" s="10"/>
      <c r="BK6" s="11"/>
      <c r="BL6" s="10"/>
      <c r="BM6" s="11"/>
      <c r="BN6" s="10"/>
      <c r="BO6" s="11"/>
      <c r="BP6" s="10"/>
      <c r="BQ6" s="11"/>
      <c r="BR6" s="10"/>
      <c r="BS6" s="11"/>
      <c r="BT6" s="10"/>
      <c r="BU6" s="11"/>
      <c r="BV6" s="10"/>
      <c r="BW6" s="11"/>
      <c r="BX6" s="10"/>
      <c r="BY6" s="11"/>
      <c r="BZ6" s="10"/>
      <c r="CA6" s="11"/>
      <c r="CB6" s="10"/>
      <c r="CC6" s="11"/>
      <c r="CD6" s="10"/>
      <c r="CE6" s="11"/>
      <c r="CF6" s="10"/>
      <c r="CG6" s="11"/>
      <c r="CH6" s="10"/>
      <c r="CI6" s="11"/>
      <c r="CJ6" s="10"/>
      <c r="CK6" s="11"/>
      <c r="CL6" s="10"/>
      <c r="CM6" s="11"/>
      <c r="CN6" s="10"/>
      <c r="CO6" s="11"/>
      <c r="CP6" s="10"/>
      <c r="CQ6" s="11"/>
      <c r="CR6" s="10"/>
      <c r="CS6" s="11"/>
      <c r="CT6" s="10"/>
      <c r="CU6" s="11"/>
      <c r="CV6" s="10"/>
      <c r="CW6" s="11"/>
      <c r="CX6" s="10"/>
      <c r="CY6" s="11"/>
      <c r="CZ6" s="10"/>
      <c r="DA6" s="11"/>
      <c r="DB6" s="10"/>
      <c r="DC6" s="11"/>
      <c r="DD6" s="10"/>
      <c r="DE6" s="11"/>
      <c r="DF6" s="10"/>
      <c r="DG6" s="11"/>
      <c r="DH6" s="10"/>
      <c r="DI6" s="11"/>
      <c r="DJ6" s="10"/>
      <c r="DK6" s="11"/>
      <c r="DL6" s="10"/>
      <c r="DM6" s="11"/>
      <c r="DN6" s="10"/>
      <c r="DO6" s="11"/>
      <c r="DP6" s="10"/>
      <c r="DQ6" s="11"/>
      <c r="DR6" s="10"/>
      <c r="DS6" s="11"/>
      <c r="DT6" s="10"/>
      <c r="DU6" s="11"/>
      <c r="DV6" s="10"/>
      <c r="DW6" s="11"/>
      <c r="DX6" s="10"/>
      <c r="DY6" s="11"/>
      <c r="DZ6" s="10"/>
      <c r="EA6" s="11"/>
      <c r="EB6" s="10"/>
      <c r="EC6" s="11"/>
      <c r="ED6" s="10"/>
      <c r="EE6" s="11"/>
      <c r="EF6" s="10"/>
      <c r="EG6" s="11"/>
      <c r="EH6" s="10"/>
      <c r="EI6" s="11"/>
      <c r="EJ6" s="10"/>
      <c r="EK6" s="11"/>
      <c r="EL6" s="10"/>
      <c r="EM6" s="11"/>
      <c r="EN6" s="10"/>
      <c r="EO6" s="11"/>
      <c r="EP6" s="10"/>
      <c r="EQ6" s="11"/>
      <c r="ER6" s="10"/>
      <c r="ES6" s="11"/>
      <c r="ET6" s="10"/>
      <c r="EU6" s="11"/>
      <c r="EV6" s="10"/>
      <c r="EW6" s="11"/>
      <c r="EX6" s="10"/>
      <c r="EY6" s="11"/>
      <c r="EZ6" s="10"/>
      <c r="FA6" s="11"/>
      <c r="FB6" s="10"/>
      <c r="FC6" s="11"/>
      <c r="FD6" s="10"/>
      <c r="FE6" s="11"/>
      <c r="FF6" s="10"/>
      <c r="FG6" s="11"/>
      <c r="FH6" s="10"/>
      <c r="FI6" s="11"/>
      <c r="FJ6" s="10"/>
      <c r="FK6" s="11"/>
      <c r="FL6" s="10"/>
      <c r="FM6" s="11"/>
      <c r="FN6" s="10"/>
      <c r="FO6" s="11"/>
      <c r="FP6" s="10"/>
      <c r="FQ6" s="11"/>
      <c r="FR6" s="10"/>
      <c r="FS6" s="11"/>
      <c r="FT6" s="10"/>
      <c r="FU6" s="11"/>
      <c r="FV6" s="10"/>
      <c r="FW6" s="11"/>
      <c r="FX6" s="10"/>
      <c r="FY6" s="11"/>
      <c r="FZ6" s="10"/>
      <c r="GA6" s="11"/>
      <c r="GB6" s="10"/>
      <c r="GC6" s="11"/>
      <c r="GD6" s="10"/>
      <c r="GE6" s="11"/>
      <c r="GF6" s="10"/>
      <c r="GG6" s="11"/>
      <c r="GH6" s="10"/>
      <c r="GI6" s="11"/>
      <c r="GJ6" s="10"/>
      <c r="GK6" s="11"/>
      <c r="GL6" s="10"/>
      <c r="GM6" s="11"/>
      <c r="GN6" s="10"/>
      <c r="GO6" s="11"/>
      <c r="GP6" s="10"/>
      <c r="GQ6" s="11"/>
      <c r="GR6" s="10"/>
      <c r="GS6" s="11"/>
      <c r="GT6" s="10"/>
      <c r="GU6" s="11"/>
      <c r="GV6" s="10"/>
      <c r="GW6" s="11"/>
      <c r="GX6" s="10"/>
      <c r="GY6" s="11"/>
      <c r="GZ6" s="10"/>
      <c r="HA6" s="11"/>
      <c r="HB6" s="10"/>
      <c r="HC6" s="11"/>
      <c r="HD6" s="10"/>
      <c r="HE6" s="11"/>
      <c r="HF6" s="10"/>
      <c r="HG6" s="11"/>
      <c r="HH6" s="10"/>
      <c r="HI6" s="11"/>
      <c r="HJ6" s="10"/>
      <c r="HK6" s="11"/>
      <c r="HL6" s="10"/>
      <c r="HM6" s="11"/>
      <c r="HN6" s="10"/>
      <c r="HO6" s="11"/>
      <c r="HP6" s="10"/>
      <c r="HQ6" s="11"/>
      <c r="HR6" s="10"/>
      <c r="HS6" s="11"/>
      <c r="HT6" s="10"/>
      <c r="HU6" s="11"/>
      <c r="HV6" s="10"/>
      <c r="HW6" s="11"/>
      <c r="HX6" s="10"/>
      <c r="HY6" s="11"/>
      <c r="HZ6" s="10"/>
      <c r="IA6" s="11"/>
      <c r="IB6" s="10"/>
      <c r="IC6" s="11"/>
      <c r="ID6" s="10"/>
      <c r="IE6" s="11"/>
      <c r="IF6" s="10"/>
      <c r="IG6" s="11"/>
      <c r="IH6" s="10"/>
      <c r="II6" s="11"/>
      <c r="IJ6" s="10"/>
      <c r="IK6" s="11"/>
      <c r="IL6" s="10"/>
      <c r="IM6" s="11"/>
      <c r="IN6" s="10"/>
      <c r="IO6" s="11"/>
      <c r="IP6" s="10"/>
      <c r="IQ6" s="11"/>
      <c r="IS6" s="2"/>
    </row>
    <row r="7" spans="1:254" ht="11.25" customHeight="1" x14ac:dyDescent="0.2">
      <c r="A7" s="50" t="s">
        <v>29</v>
      </c>
      <c r="B7" s="41">
        <f>C7/C5</f>
        <v>0.2257142857142857</v>
      </c>
      <c r="C7" s="37">
        <v>39500000</v>
      </c>
      <c r="D7" s="38">
        <v>47500000</v>
      </c>
      <c r="E7" s="41">
        <f>F7/F5</f>
        <v>0.22857142857142856</v>
      </c>
      <c r="F7" s="37">
        <v>40000000</v>
      </c>
      <c r="G7" s="38">
        <v>47500000</v>
      </c>
      <c r="H7" s="41">
        <f>I7/I5</f>
        <v>0.224</v>
      </c>
      <c r="I7" s="37">
        <v>39200000</v>
      </c>
      <c r="J7" s="38">
        <v>47500000</v>
      </c>
      <c r="K7" s="41">
        <f>L7/L5</f>
        <v>0.224</v>
      </c>
      <c r="L7" s="37">
        <v>39200000</v>
      </c>
      <c r="M7" s="38">
        <v>47500000</v>
      </c>
      <c r="N7" s="41">
        <f>O7/O5</f>
        <v>0.224</v>
      </c>
      <c r="O7" s="37">
        <v>39200000</v>
      </c>
      <c r="P7" s="38">
        <v>47500000</v>
      </c>
      <c r="Q7" s="11"/>
      <c r="R7" s="10"/>
      <c r="S7" s="11"/>
      <c r="T7" s="10"/>
      <c r="U7" s="11"/>
      <c r="V7" s="10"/>
      <c r="W7" s="11"/>
      <c r="X7" s="10"/>
      <c r="Y7" s="11"/>
      <c r="Z7" s="10"/>
      <c r="AA7" s="11"/>
      <c r="AB7" s="10"/>
      <c r="AC7" s="11"/>
      <c r="AD7" s="10"/>
      <c r="AE7" s="11"/>
      <c r="AF7" s="10"/>
      <c r="AG7" s="11"/>
      <c r="AH7" s="10"/>
      <c r="AI7" s="11"/>
      <c r="AJ7" s="10"/>
      <c r="AK7" s="11"/>
      <c r="AL7" s="10"/>
      <c r="AM7" s="11"/>
      <c r="AN7" s="10"/>
      <c r="AO7" s="11"/>
      <c r="AP7" s="10"/>
      <c r="AQ7" s="11"/>
      <c r="AR7" s="10"/>
      <c r="AS7" s="11"/>
      <c r="AT7" s="10"/>
      <c r="AU7" s="11"/>
      <c r="AV7" s="10"/>
      <c r="AW7" s="11"/>
      <c r="AX7" s="10"/>
      <c r="AY7" s="11"/>
      <c r="AZ7" s="10"/>
      <c r="BA7" s="11"/>
      <c r="BB7" s="10"/>
      <c r="BC7" s="11"/>
      <c r="BD7" s="10"/>
      <c r="BE7" s="11"/>
      <c r="BF7" s="10"/>
      <c r="BG7" s="11"/>
      <c r="BH7" s="10"/>
      <c r="BI7" s="11"/>
      <c r="BJ7" s="10"/>
      <c r="BK7" s="11"/>
      <c r="BL7" s="10"/>
      <c r="BM7" s="11"/>
      <c r="BN7" s="10"/>
      <c r="BO7" s="11"/>
      <c r="BP7" s="10"/>
      <c r="BQ7" s="11"/>
      <c r="BR7" s="10"/>
      <c r="BS7" s="11"/>
      <c r="BT7" s="10"/>
      <c r="BU7" s="11"/>
      <c r="BV7" s="10"/>
      <c r="BW7" s="11"/>
      <c r="BX7" s="10"/>
      <c r="BY7" s="11"/>
      <c r="BZ7" s="10"/>
      <c r="CA7" s="11"/>
      <c r="CB7" s="10"/>
      <c r="CC7" s="11"/>
      <c r="CD7" s="10"/>
      <c r="CE7" s="11"/>
      <c r="CF7" s="10"/>
      <c r="CG7" s="11"/>
      <c r="CH7" s="10"/>
      <c r="CI7" s="11"/>
      <c r="CJ7" s="10"/>
      <c r="CK7" s="11"/>
      <c r="CL7" s="10"/>
      <c r="CM7" s="11"/>
      <c r="CN7" s="10"/>
      <c r="CO7" s="11"/>
      <c r="CP7" s="10"/>
      <c r="CQ7" s="11"/>
      <c r="CR7" s="10"/>
      <c r="CS7" s="11"/>
      <c r="CT7" s="10"/>
      <c r="CU7" s="11"/>
      <c r="CV7" s="10"/>
      <c r="CW7" s="11"/>
      <c r="CX7" s="10"/>
      <c r="CY7" s="11"/>
      <c r="CZ7" s="10"/>
      <c r="DA7" s="11"/>
      <c r="DB7" s="10"/>
      <c r="DC7" s="11"/>
      <c r="DD7" s="10"/>
      <c r="DE7" s="11"/>
      <c r="DF7" s="10"/>
      <c r="DG7" s="11"/>
      <c r="DH7" s="10"/>
      <c r="DI7" s="11"/>
      <c r="DJ7" s="10"/>
      <c r="DK7" s="11"/>
      <c r="DL7" s="10"/>
      <c r="DM7" s="11"/>
      <c r="DN7" s="10"/>
      <c r="DO7" s="11"/>
      <c r="DP7" s="10"/>
      <c r="DQ7" s="11"/>
      <c r="DR7" s="10"/>
      <c r="DS7" s="11"/>
      <c r="DT7" s="10"/>
      <c r="DU7" s="11"/>
      <c r="DV7" s="10"/>
      <c r="DW7" s="11"/>
      <c r="DX7" s="10"/>
      <c r="DY7" s="11"/>
      <c r="DZ7" s="10"/>
      <c r="EA7" s="11"/>
      <c r="EB7" s="10"/>
      <c r="EC7" s="11"/>
      <c r="ED7" s="10"/>
      <c r="EE7" s="11"/>
      <c r="EF7" s="10"/>
      <c r="EG7" s="11"/>
      <c r="EH7" s="10"/>
      <c r="EI7" s="11"/>
      <c r="EJ7" s="10"/>
      <c r="EK7" s="11"/>
      <c r="EL7" s="10"/>
      <c r="EM7" s="11"/>
      <c r="EN7" s="10"/>
      <c r="EO7" s="11"/>
      <c r="EP7" s="10"/>
      <c r="EQ7" s="11"/>
      <c r="ER7" s="10"/>
      <c r="ES7" s="11"/>
      <c r="ET7" s="10"/>
      <c r="EU7" s="11"/>
      <c r="EV7" s="10"/>
      <c r="EW7" s="11"/>
      <c r="EX7" s="10"/>
      <c r="EY7" s="11"/>
      <c r="EZ7" s="10"/>
      <c r="FA7" s="11"/>
      <c r="FB7" s="10"/>
      <c r="FC7" s="11"/>
      <c r="FD7" s="10"/>
      <c r="FE7" s="11"/>
      <c r="FF7" s="10"/>
      <c r="FG7" s="11"/>
      <c r="FH7" s="10"/>
      <c r="FI7" s="11"/>
      <c r="FJ7" s="10"/>
      <c r="FK7" s="11"/>
      <c r="FL7" s="10"/>
      <c r="FM7" s="11"/>
      <c r="FN7" s="10"/>
      <c r="FO7" s="11"/>
      <c r="FP7" s="10"/>
      <c r="FQ7" s="11"/>
      <c r="FR7" s="10"/>
      <c r="FS7" s="11"/>
      <c r="FT7" s="10"/>
      <c r="FU7" s="11"/>
      <c r="FV7" s="10"/>
      <c r="FW7" s="11"/>
      <c r="FX7" s="10"/>
      <c r="FY7" s="11"/>
      <c r="FZ7" s="10"/>
      <c r="GA7" s="11"/>
      <c r="GB7" s="10"/>
      <c r="GC7" s="11"/>
      <c r="GD7" s="10"/>
      <c r="GE7" s="11"/>
      <c r="GF7" s="10"/>
      <c r="GG7" s="11"/>
      <c r="GH7" s="10"/>
      <c r="GI7" s="11"/>
      <c r="GJ7" s="10"/>
      <c r="GK7" s="11"/>
      <c r="GL7" s="10"/>
      <c r="GM7" s="11"/>
      <c r="GN7" s="10"/>
      <c r="GO7" s="11"/>
      <c r="GP7" s="10"/>
      <c r="GQ7" s="11"/>
      <c r="GR7" s="10"/>
      <c r="GS7" s="11"/>
      <c r="GT7" s="10"/>
      <c r="GU7" s="11"/>
      <c r="GV7" s="10"/>
      <c r="GW7" s="11"/>
      <c r="GX7" s="10"/>
      <c r="GY7" s="11"/>
      <c r="GZ7" s="10"/>
      <c r="HA7" s="11"/>
      <c r="HB7" s="10"/>
      <c r="HC7" s="11"/>
      <c r="HD7" s="10"/>
      <c r="HE7" s="11"/>
      <c r="HF7" s="10"/>
      <c r="HG7" s="11"/>
      <c r="HH7" s="10"/>
      <c r="HI7" s="11"/>
      <c r="HJ7" s="10"/>
      <c r="HK7" s="11"/>
      <c r="HL7" s="10"/>
      <c r="HM7" s="11"/>
      <c r="HN7" s="10"/>
      <c r="HO7" s="11"/>
      <c r="HP7" s="10"/>
      <c r="HQ7" s="11"/>
      <c r="HR7" s="10"/>
      <c r="HS7" s="11"/>
      <c r="HT7" s="10"/>
      <c r="HU7" s="11"/>
      <c r="HV7" s="10"/>
      <c r="HW7" s="11"/>
      <c r="HX7" s="10"/>
      <c r="HY7" s="11"/>
      <c r="HZ7" s="10"/>
      <c r="IA7" s="11"/>
      <c r="IB7" s="10"/>
      <c r="IC7" s="11"/>
      <c r="ID7" s="10"/>
      <c r="IE7" s="11"/>
      <c r="IF7" s="10"/>
      <c r="IG7" s="11"/>
      <c r="IH7" s="10"/>
      <c r="II7" s="11"/>
      <c r="IJ7" s="10"/>
      <c r="IK7" s="11"/>
      <c r="IL7" s="10"/>
      <c r="IM7" s="11"/>
      <c r="IN7" s="10"/>
      <c r="IO7" s="11"/>
      <c r="IP7" s="10"/>
      <c r="IQ7" s="11"/>
      <c r="IS7" s="2"/>
    </row>
    <row r="8" spans="1:254" ht="6.75" customHeight="1" x14ac:dyDescent="0.2">
      <c r="A8" s="49"/>
      <c r="B8" s="42"/>
      <c r="C8" s="35"/>
      <c r="D8" s="36"/>
      <c r="E8" s="42"/>
      <c r="F8" s="35"/>
      <c r="G8" s="36"/>
      <c r="H8" s="42"/>
      <c r="I8" s="35"/>
      <c r="J8" s="36"/>
      <c r="K8" s="42"/>
      <c r="L8" s="35"/>
      <c r="M8" s="36"/>
      <c r="N8" s="42"/>
      <c r="O8" s="35"/>
      <c r="P8" s="36"/>
      <c r="Q8" s="11"/>
      <c r="R8" s="10"/>
      <c r="S8" s="11"/>
      <c r="T8" s="10"/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1"/>
      <c r="AH8" s="10"/>
      <c r="AI8" s="11"/>
      <c r="AJ8" s="10"/>
      <c r="AK8" s="11"/>
      <c r="AL8" s="10"/>
      <c r="AM8" s="11"/>
      <c r="AN8" s="10"/>
      <c r="AO8" s="11"/>
      <c r="AP8" s="10"/>
      <c r="AQ8" s="11"/>
      <c r="AR8" s="10"/>
      <c r="AS8" s="11"/>
      <c r="AT8" s="10"/>
      <c r="AU8" s="11"/>
      <c r="AV8" s="10"/>
      <c r="AW8" s="11"/>
      <c r="AX8" s="10"/>
      <c r="AY8" s="11"/>
      <c r="AZ8" s="10"/>
      <c r="BA8" s="11"/>
      <c r="BB8" s="10"/>
      <c r="BC8" s="11"/>
      <c r="BD8" s="10"/>
      <c r="BE8" s="11"/>
      <c r="BF8" s="10"/>
      <c r="BG8" s="11"/>
      <c r="BH8" s="10"/>
      <c r="BI8" s="11"/>
      <c r="BJ8" s="10"/>
      <c r="BK8" s="11"/>
      <c r="BL8" s="10"/>
      <c r="BM8" s="11"/>
      <c r="BN8" s="10"/>
      <c r="BO8" s="11"/>
      <c r="BP8" s="10"/>
      <c r="BQ8" s="11"/>
      <c r="BR8" s="10"/>
      <c r="BS8" s="11"/>
      <c r="BT8" s="10"/>
      <c r="BU8" s="11"/>
      <c r="BV8" s="10"/>
      <c r="BW8" s="11"/>
      <c r="BX8" s="10"/>
      <c r="BY8" s="11"/>
      <c r="BZ8" s="10"/>
      <c r="CA8" s="11"/>
      <c r="CB8" s="10"/>
      <c r="CC8" s="11"/>
      <c r="CD8" s="10"/>
      <c r="CE8" s="11"/>
      <c r="CF8" s="10"/>
      <c r="CG8" s="11"/>
      <c r="CH8" s="10"/>
      <c r="CI8" s="11"/>
      <c r="CJ8" s="10"/>
      <c r="CK8" s="11"/>
      <c r="CL8" s="10"/>
      <c r="CM8" s="11"/>
      <c r="CN8" s="10"/>
      <c r="CO8" s="11"/>
      <c r="CP8" s="10"/>
      <c r="CQ8" s="11"/>
      <c r="CR8" s="10"/>
      <c r="CS8" s="11"/>
      <c r="CT8" s="10"/>
      <c r="CU8" s="11"/>
      <c r="CV8" s="10"/>
      <c r="CW8" s="11"/>
      <c r="CX8" s="10"/>
      <c r="CY8" s="11"/>
      <c r="CZ8" s="10"/>
      <c r="DA8" s="11"/>
      <c r="DB8" s="10"/>
      <c r="DC8" s="11"/>
      <c r="DD8" s="10"/>
      <c r="DE8" s="11"/>
      <c r="DF8" s="10"/>
      <c r="DG8" s="11"/>
      <c r="DH8" s="10"/>
      <c r="DI8" s="11"/>
      <c r="DJ8" s="10"/>
      <c r="DK8" s="11"/>
      <c r="DL8" s="10"/>
      <c r="DM8" s="11"/>
      <c r="DN8" s="10"/>
      <c r="DO8" s="11"/>
      <c r="DP8" s="10"/>
      <c r="DQ8" s="11"/>
      <c r="DR8" s="10"/>
      <c r="DS8" s="11"/>
      <c r="DT8" s="10"/>
      <c r="DU8" s="11"/>
      <c r="DV8" s="10"/>
      <c r="DW8" s="11"/>
      <c r="DX8" s="10"/>
      <c r="DY8" s="11"/>
      <c r="DZ8" s="10"/>
      <c r="EA8" s="11"/>
      <c r="EB8" s="10"/>
      <c r="EC8" s="11"/>
      <c r="ED8" s="10"/>
      <c r="EE8" s="11"/>
      <c r="EF8" s="10"/>
      <c r="EG8" s="11"/>
      <c r="EH8" s="10"/>
      <c r="EI8" s="11"/>
      <c r="EJ8" s="10"/>
      <c r="EK8" s="11"/>
      <c r="EL8" s="10"/>
      <c r="EM8" s="11"/>
      <c r="EN8" s="10"/>
      <c r="EO8" s="11"/>
      <c r="EP8" s="10"/>
      <c r="EQ8" s="11"/>
      <c r="ER8" s="10"/>
      <c r="ES8" s="11"/>
      <c r="ET8" s="10"/>
      <c r="EU8" s="11"/>
      <c r="EV8" s="10"/>
      <c r="EW8" s="11"/>
      <c r="EX8" s="10"/>
      <c r="EY8" s="11"/>
      <c r="EZ8" s="10"/>
      <c r="FA8" s="11"/>
      <c r="FB8" s="10"/>
      <c r="FC8" s="11"/>
      <c r="FD8" s="10"/>
      <c r="FE8" s="11"/>
      <c r="FF8" s="10"/>
      <c r="FG8" s="11"/>
      <c r="FH8" s="10"/>
      <c r="FI8" s="11"/>
      <c r="FJ8" s="10"/>
      <c r="FK8" s="11"/>
      <c r="FL8" s="10"/>
      <c r="FM8" s="11"/>
      <c r="FN8" s="10"/>
      <c r="FO8" s="11"/>
      <c r="FP8" s="10"/>
      <c r="FQ8" s="11"/>
      <c r="FR8" s="10"/>
      <c r="FS8" s="11"/>
      <c r="FT8" s="10"/>
      <c r="FU8" s="11"/>
      <c r="FV8" s="10"/>
      <c r="FW8" s="11"/>
      <c r="FX8" s="10"/>
      <c r="FY8" s="11"/>
      <c r="FZ8" s="10"/>
      <c r="GA8" s="11"/>
      <c r="GB8" s="10"/>
      <c r="GC8" s="11"/>
      <c r="GD8" s="10"/>
      <c r="GE8" s="11"/>
      <c r="GF8" s="10"/>
      <c r="GG8" s="11"/>
      <c r="GH8" s="10"/>
      <c r="GI8" s="11"/>
      <c r="GJ8" s="10"/>
      <c r="GK8" s="11"/>
      <c r="GL8" s="10"/>
      <c r="GM8" s="11"/>
      <c r="GN8" s="10"/>
      <c r="GO8" s="11"/>
      <c r="GP8" s="10"/>
      <c r="GQ8" s="11"/>
      <c r="GR8" s="10"/>
      <c r="GS8" s="11"/>
      <c r="GT8" s="10"/>
      <c r="GU8" s="11"/>
      <c r="GV8" s="10"/>
      <c r="GW8" s="11"/>
      <c r="GX8" s="10"/>
      <c r="GY8" s="11"/>
      <c r="GZ8" s="10"/>
      <c r="HA8" s="11"/>
      <c r="HB8" s="10"/>
      <c r="HC8" s="11"/>
      <c r="HD8" s="10"/>
      <c r="HE8" s="11"/>
      <c r="HF8" s="10"/>
      <c r="HG8" s="11"/>
      <c r="HH8" s="10"/>
      <c r="HI8" s="11"/>
      <c r="HJ8" s="10"/>
      <c r="HK8" s="11"/>
      <c r="HL8" s="10"/>
      <c r="HM8" s="11"/>
      <c r="HN8" s="10"/>
      <c r="HO8" s="11"/>
      <c r="HP8" s="10"/>
      <c r="HQ8" s="11"/>
      <c r="HR8" s="10"/>
      <c r="HS8" s="11"/>
      <c r="HT8" s="10"/>
      <c r="HU8" s="11"/>
      <c r="HV8" s="10"/>
      <c r="HW8" s="11"/>
      <c r="HX8" s="10"/>
      <c r="HY8" s="11"/>
      <c r="HZ8" s="10"/>
      <c r="IA8" s="11"/>
      <c r="IB8" s="10"/>
      <c r="IC8" s="11"/>
      <c r="ID8" s="10"/>
      <c r="IE8" s="11"/>
      <c r="IF8" s="10"/>
      <c r="IG8" s="11"/>
      <c r="IH8" s="10"/>
      <c r="II8" s="11"/>
      <c r="IJ8" s="10"/>
      <c r="IK8" s="11"/>
      <c r="IL8" s="10"/>
      <c r="IM8" s="11"/>
      <c r="IN8" s="10"/>
      <c r="IO8" s="11"/>
      <c r="IP8" s="10"/>
      <c r="IQ8" s="11"/>
      <c r="IS8" s="2"/>
    </row>
    <row r="9" spans="1:254" ht="11.25" customHeight="1" x14ac:dyDescent="0.2">
      <c r="A9" s="50" t="s">
        <v>28</v>
      </c>
      <c r="B9" s="41">
        <f>C9/C5</f>
        <v>6.8571428571428575E-2</v>
      </c>
      <c r="C9" s="37">
        <v>12000000</v>
      </c>
      <c r="D9" s="38">
        <v>14500000</v>
      </c>
      <c r="E9" s="41">
        <f>F9/F5</f>
        <v>7.2714285714285717E-2</v>
      </c>
      <c r="F9" s="37">
        <v>12725000</v>
      </c>
      <c r="G9" s="38">
        <v>14500000</v>
      </c>
      <c r="H9" s="41">
        <f>I9/I5</f>
        <v>6.8571428571428575E-2</v>
      </c>
      <c r="I9" s="37">
        <v>12000000</v>
      </c>
      <c r="J9" s="38">
        <v>14500000</v>
      </c>
      <c r="K9" s="41">
        <f>L9/L5</f>
        <v>6.8571428571428575E-2</v>
      </c>
      <c r="L9" s="37">
        <v>12000000</v>
      </c>
      <c r="M9" s="38">
        <v>14500000</v>
      </c>
      <c r="N9" s="41">
        <f>O9/O5</f>
        <v>6.8571428571428575E-2</v>
      </c>
      <c r="O9" s="37">
        <v>12000000</v>
      </c>
      <c r="P9" s="38">
        <v>14500000</v>
      </c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10"/>
      <c r="AG9" s="11"/>
      <c r="AH9" s="10"/>
      <c r="AI9" s="11"/>
      <c r="AJ9" s="10"/>
      <c r="AK9" s="11"/>
      <c r="AL9" s="10"/>
      <c r="AM9" s="11"/>
      <c r="AN9" s="10"/>
      <c r="AO9" s="11"/>
      <c r="AP9" s="10"/>
      <c r="AQ9" s="11"/>
      <c r="AR9" s="10"/>
      <c r="AS9" s="11"/>
      <c r="AT9" s="10"/>
      <c r="AU9" s="11"/>
      <c r="AV9" s="10"/>
      <c r="AW9" s="11"/>
      <c r="AX9" s="10"/>
      <c r="AY9" s="11"/>
      <c r="AZ9" s="10"/>
      <c r="BA9" s="11"/>
      <c r="BB9" s="10"/>
      <c r="BC9" s="11"/>
      <c r="BD9" s="10"/>
      <c r="BE9" s="11"/>
      <c r="BF9" s="10"/>
      <c r="BG9" s="11"/>
      <c r="BH9" s="10"/>
      <c r="BI9" s="11"/>
      <c r="BJ9" s="10"/>
      <c r="BK9" s="11"/>
      <c r="BL9" s="10"/>
      <c r="BM9" s="11"/>
      <c r="BN9" s="10"/>
      <c r="BO9" s="11"/>
      <c r="BP9" s="10"/>
      <c r="BQ9" s="11"/>
      <c r="BR9" s="10"/>
      <c r="BS9" s="11"/>
      <c r="BT9" s="10"/>
      <c r="BU9" s="11"/>
      <c r="BV9" s="10"/>
      <c r="BW9" s="11"/>
      <c r="BX9" s="10"/>
      <c r="BY9" s="11"/>
      <c r="BZ9" s="10"/>
      <c r="CA9" s="11"/>
      <c r="CB9" s="10"/>
      <c r="CC9" s="11"/>
      <c r="CD9" s="10"/>
      <c r="CE9" s="11"/>
      <c r="CF9" s="10"/>
      <c r="CG9" s="11"/>
      <c r="CH9" s="10"/>
      <c r="CI9" s="11"/>
      <c r="CJ9" s="10"/>
      <c r="CK9" s="11"/>
      <c r="CL9" s="10"/>
      <c r="CM9" s="11"/>
      <c r="CN9" s="10"/>
      <c r="CO9" s="11"/>
      <c r="CP9" s="10"/>
      <c r="CQ9" s="11"/>
      <c r="CR9" s="10"/>
      <c r="CS9" s="11"/>
      <c r="CT9" s="10"/>
      <c r="CU9" s="11"/>
      <c r="CV9" s="10"/>
      <c r="CW9" s="11"/>
      <c r="CX9" s="10"/>
      <c r="CY9" s="11"/>
      <c r="CZ9" s="10"/>
      <c r="DA9" s="11"/>
      <c r="DB9" s="10"/>
      <c r="DC9" s="11"/>
      <c r="DD9" s="10"/>
      <c r="DE9" s="11"/>
      <c r="DF9" s="10"/>
      <c r="DG9" s="11"/>
      <c r="DH9" s="10"/>
      <c r="DI9" s="11"/>
      <c r="DJ9" s="10"/>
      <c r="DK9" s="11"/>
      <c r="DL9" s="10"/>
      <c r="DM9" s="11"/>
      <c r="DN9" s="10"/>
      <c r="DO9" s="11"/>
      <c r="DP9" s="10"/>
      <c r="DQ9" s="11"/>
      <c r="DR9" s="10"/>
      <c r="DS9" s="11"/>
      <c r="DT9" s="10"/>
      <c r="DU9" s="11"/>
      <c r="DV9" s="10"/>
      <c r="DW9" s="11"/>
      <c r="DX9" s="10"/>
      <c r="DY9" s="11"/>
      <c r="DZ9" s="10"/>
      <c r="EA9" s="11"/>
      <c r="EB9" s="10"/>
      <c r="EC9" s="11"/>
      <c r="ED9" s="10"/>
      <c r="EE9" s="11"/>
      <c r="EF9" s="10"/>
      <c r="EG9" s="11"/>
      <c r="EH9" s="10"/>
      <c r="EI9" s="11"/>
      <c r="EJ9" s="10"/>
      <c r="EK9" s="11"/>
      <c r="EL9" s="10"/>
      <c r="EM9" s="11"/>
      <c r="EN9" s="10"/>
      <c r="EO9" s="11"/>
      <c r="EP9" s="10"/>
      <c r="EQ9" s="11"/>
      <c r="ER9" s="10"/>
      <c r="ES9" s="11"/>
      <c r="ET9" s="10"/>
      <c r="EU9" s="11"/>
      <c r="EV9" s="10"/>
      <c r="EW9" s="11"/>
      <c r="EX9" s="10"/>
      <c r="EY9" s="11"/>
      <c r="EZ9" s="10"/>
      <c r="FA9" s="11"/>
      <c r="FB9" s="10"/>
      <c r="FC9" s="11"/>
      <c r="FD9" s="10"/>
      <c r="FE9" s="11"/>
      <c r="FF9" s="10"/>
      <c r="FG9" s="11"/>
      <c r="FH9" s="10"/>
      <c r="FI9" s="11"/>
      <c r="FJ9" s="10"/>
      <c r="FK9" s="11"/>
      <c r="FL9" s="10"/>
      <c r="FM9" s="11"/>
      <c r="FN9" s="10"/>
      <c r="FO9" s="11"/>
      <c r="FP9" s="10"/>
      <c r="FQ9" s="11"/>
      <c r="FR9" s="10"/>
      <c r="FS9" s="11"/>
      <c r="FT9" s="10"/>
      <c r="FU9" s="11"/>
      <c r="FV9" s="10"/>
      <c r="FW9" s="11"/>
      <c r="FX9" s="10"/>
      <c r="FY9" s="11"/>
      <c r="FZ9" s="10"/>
      <c r="GA9" s="11"/>
      <c r="GB9" s="10"/>
      <c r="GC9" s="11"/>
      <c r="GD9" s="10"/>
      <c r="GE9" s="11"/>
      <c r="GF9" s="10"/>
      <c r="GG9" s="11"/>
      <c r="GH9" s="10"/>
      <c r="GI9" s="11"/>
      <c r="GJ9" s="10"/>
      <c r="GK9" s="11"/>
      <c r="GL9" s="10"/>
      <c r="GM9" s="11"/>
      <c r="GN9" s="10"/>
      <c r="GO9" s="11"/>
      <c r="GP9" s="10"/>
      <c r="GQ9" s="11"/>
      <c r="GR9" s="10"/>
      <c r="GS9" s="11"/>
      <c r="GT9" s="10"/>
      <c r="GU9" s="11"/>
      <c r="GV9" s="10"/>
      <c r="GW9" s="11"/>
      <c r="GX9" s="10"/>
      <c r="GY9" s="11"/>
      <c r="GZ9" s="10"/>
      <c r="HA9" s="11"/>
      <c r="HB9" s="10"/>
      <c r="HC9" s="11"/>
      <c r="HD9" s="10"/>
      <c r="HE9" s="11"/>
      <c r="HF9" s="10"/>
      <c r="HG9" s="11"/>
      <c r="HH9" s="10"/>
      <c r="HI9" s="11"/>
      <c r="HJ9" s="10"/>
      <c r="HK9" s="11"/>
      <c r="HL9" s="10"/>
      <c r="HM9" s="11"/>
      <c r="HN9" s="10"/>
      <c r="HO9" s="11"/>
      <c r="HP9" s="10"/>
      <c r="HQ9" s="11"/>
      <c r="HR9" s="10"/>
      <c r="HS9" s="11"/>
      <c r="HT9" s="10"/>
      <c r="HU9" s="11"/>
      <c r="HV9" s="10"/>
      <c r="HW9" s="11"/>
      <c r="HX9" s="10"/>
      <c r="HY9" s="11"/>
      <c r="HZ9" s="10"/>
      <c r="IA9" s="11"/>
      <c r="IB9" s="10"/>
      <c r="IC9" s="11"/>
      <c r="ID9" s="10"/>
      <c r="IE9" s="11"/>
      <c r="IF9" s="10"/>
      <c r="IG9" s="11"/>
      <c r="IH9" s="10"/>
      <c r="II9" s="11"/>
      <c r="IJ9" s="10"/>
      <c r="IK9" s="11"/>
      <c r="IL9" s="10"/>
      <c r="IM9" s="11"/>
      <c r="IN9" s="10"/>
      <c r="IO9" s="11"/>
      <c r="IP9" s="10"/>
      <c r="IQ9" s="11"/>
      <c r="IS9" s="2"/>
    </row>
    <row r="10" spans="1:254" ht="6.75" customHeight="1" x14ac:dyDescent="0.2">
      <c r="A10" s="49"/>
      <c r="B10" s="42"/>
      <c r="C10" s="35"/>
      <c r="D10" s="36"/>
      <c r="E10" s="42"/>
      <c r="F10" s="35"/>
      <c r="G10" s="36"/>
      <c r="H10" s="42"/>
      <c r="I10" s="35"/>
      <c r="J10" s="36"/>
      <c r="K10" s="42"/>
      <c r="L10" s="35"/>
      <c r="M10" s="36"/>
      <c r="N10" s="42"/>
      <c r="O10" s="35"/>
      <c r="P10" s="36"/>
      <c r="Q10" s="11"/>
      <c r="R10" s="10"/>
      <c r="S10" s="11"/>
      <c r="T10" s="10"/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1"/>
      <c r="AH10" s="10"/>
      <c r="AI10" s="11"/>
      <c r="AJ10" s="10"/>
      <c r="AK10" s="11"/>
      <c r="AL10" s="10"/>
      <c r="AM10" s="11"/>
      <c r="AN10" s="10"/>
      <c r="AO10" s="11"/>
      <c r="AP10" s="10"/>
      <c r="AQ10" s="11"/>
      <c r="AR10" s="10"/>
      <c r="AS10" s="11"/>
      <c r="AT10" s="10"/>
      <c r="AU10" s="11"/>
      <c r="AV10" s="10"/>
      <c r="AW10" s="11"/>
      <c r="AX10" s="10"/>
      <c r="AY10" s="11"/>
      <c r="AZ10" s="10"/>
      <c r="BA10" s="11"/>
      <c r="BB10" s="10"/>
      <c r="BC10" s="11"/>
      <c r="BD10" s="10"/>
      <c r="BE10" s="11"/>
      <c r="BF10" s="10"/>
      <c r="BG10" s="11"/>
      <c r="BH10" s="10"/>
      <c r="BI10" s="11"/>
      <c r="BJ10" s="10"/>
      <c r="BK10" s="11"/>
      <c r="BL10" s="10"/>
      <c r="BM10" s="11"/>
      <c r="BN10" s="10"/>
      <c r="BO10" s="11"/>
      <c r="BP10" s="10"/>
      <c r="BQ10" s="11"/>
      <c r="BR10" s="10"/>
      <c r="BS10" s="11"/>
      <c r="BT10" s="10"/>
      <c r="BU10" s="11"/>
      <c r="BV10" s="10"/>
      <c r="BW10" s="11"/>
      <c r="BX10" s="10"/>
      <c r="BY10" s="11"/>
      <c r="BZ10" s="10"/>
      <c r="CA10" s="11"/>
      <c r="CB10" s="10"/>
      <c r="CC10" s="11"/>
      <c r="CD10" s="10"/>
      <c r="CE10" s="11"/>
      <c r="CF10" s="10"/>
      <c r="CG10" s="11"/>
      <c r="CH10" s="10"/>
      <c r="CI10" s="11"/>
      <c r="CJ10" s="10"/>
      <c r="CK10" s="11"/>
      <c r="CL10" s="10"/>
      <c r="CM10" s="11"/>
      <c r="CN10" s="10"/>
      <c r="CO10" s="11"/>
      <c r="CP10" s="10"/>
      <c r="CQ10" s="11"/>
      <c r="CR10" s="10"/>
      <c r="CS10" s="11"/>
      <c r="CT10" s="10"/>
      <c r="CU10" s="11"/>
      <c r="CV10" s="10"/>
      <c r="CW10" s="11"/>
      <c r="CX10" s="10"/>
      <c r="CY10" s="11"/>
      <c r="CZ10" s="10"/>
      <c r="DA10" s="11"/>
      <c r="DB10" s="10"/>
      <c r="DC10" s="11"/>
      <c r="DD10" s="10"/>
      <c r="DE10" s="11"/>
      <c r="DF10" s="10"/>
      <c r="DG10" s="11"/>
      <c r="DH10" s="10"/>
      <c r="DI10" s="11"/>
      <c r="DJ10" s="10"/>
      <c r="DK10" s="11"/>
      <c r="DL10" s="10"/>
      <c r="DM10" s="11"/>
      <c r="DN10" s="10"/>
      <c r="DO10" s="11"/>
      <c r="DP10" s="10"/>
      <c r="DQ10" s="11"/>
      <c r="DR10" s="10"/>
      <c r="DS10" s="11"/>
      <c r="DT10" s="10"/>
      <c r="DU10" s="11"/>
      <c r="DV10" s="10"/>
      <c r="DW10" s="11"/>
      <c r="DX10" s="10"/>
      <c r="DY10" s="11"/>
      <c r="DZ10" s="10"/>
      <c r="EA10" s="11"/>
      <c r="EB10" s="10"/>
      <c r="EC10" s="11"/>
      <c r="ED10" s="10"/>
      <c r="EE10" s="11"/>
      <c r="EF10" s="10"/>
      <c r="EG10" s="11"/>
      <c r="EH10" s="10"/>
      <c r="EI10" s="11"/>
      <c r="EJ10" s="10"/>
      <c r="EK10" s="11"/>
      <c r="EL10" s="10"/>
      <c r="EM10" s="11"/>
      <c r="EN10" s="10"/>
      <c r="EO10" s="11"/>
      <c r="EP10" s="10"/>
      <c r="EQ10" s="11"/>
      <c r="ER10" s="10"/>
      <c r="ES10" s="11"/>
      <c r="ET10" s="10"/>
      <c r="EU10" s="11"/>
      <c r="EV10" s="10"/>
      <c r="EW10" s="11"/>
      <c r="EX10" s="10"/>
      <c r="EY10" s="11"/>
      <c r="EZ10" s="10"/>
      <c r="FA10" s="11"/>
      <c r="FB10" s="10"/>
      <c r="FC10" s="11"/>
      <c r="FD10" s="10"/>
      <c r="FE10" s="11"/>
      <c r="FF10" s="10"/>
      <c r="FG10" s="11"/>
      <c r="FH10" s="10"/>
      <c r="FI10" s="11"/>
      <c r="FJ10" s="10"/>
      <c r="FK10" s="11"/>
      <c r="FL10" s="10"/>
      <c r="FM10" s="11"/>
      <c r="FN10" s="10"/>
      <c r="FO10" s="11"/>
      <c r="FP10" s="10"/>
      <c r="FQ10" s="11"/>
      <c r="FR10" s="10"/>
      <c r="FS10" s="11"/>
      <c r="FT10" s="10"/>
      <c r="FU10" s="11"/>
      <c r="FV10" s="10"/>
      <c r="FW10" s="11"/>
      <c r="FX10" s="10"/>
      <c r="FY10" s="11"/>
      <c r="FZ10" s="10"/>
      <c r="GA10" s="11"/>
      <c r="GB10" s="10"/>
      <c r="GC10" s="11"/>
      <c r="GD10" s="10"/>
      <c r="GE10" s="11"/>
      <c r="GF10" s="10"/>
      <c r="GG10" s="11"/>
      <c r="GH10" s="10"/>
      <c r="GI10" s="11"/>
      <c r="GJ10" s="10"/>
      <c r="GK10" s="11"/>
      <c r="GL10" s="10"/>
      <c r="GM10" s="11"/>
      <c r="GN10" s="10"/>
      <c r="GO10" s="11"/>
      <c r="GP10" s="10"/>
      <c r="GQ10" s="11"/>
      <c r="GR10" s="10"/>
      <c r="GS10" s="11"/>
      <c r="GT10" s="10"/>
      <c r="GU10" s="11"/>
      <c r="GV10" s="10"/>
      <c r="GW10" s="11"/>
      <c r="GX10" s="10"/>
      <c r="GY10" s="11"/>
      <c r="GZ10" s="10"/>
      <c r="HA10" s="11"/>
      <c r="HB10" s="10"/>
      <c r="HC10" s="11"/>
      <c r="HD10" s="10"/>
      <c r="HE10" s="11"/>
      <c r="HF10" s="10"/>
      <c r="HG10" s="11"/>
      <c r="HH10" s="10"/>
      <c r="HI10" s="11"/>
      <c r="HJ10" s="10"/>
      <c r="HK10" s="11"/>
      <c r="HL10" s="10"/>
      <c r="HM10" s="11"/>
      <c r="HN10" s="10"/>
      <c r="HO10" s="11"/>
      <c r="HP10" s="10"/>
      <c r="HQ10" s="11"/>
      <c r="HR10" s="10"/>
      <c r="HS10" s="11"/>
      <c r="HT10" s="10"/>
      <c r="HU10" s="11"/>
      <c r="HV10" s="10"/>
      <c r="HW10" s="11"/>
      <c r="HX10" s="10"/>
      <c r="HY10" s="11"/>
      <c r="HZ10" s="10"/>
      <c r="IA10" s="11"/>
      <c r="IB10" s="10"/>
      <c r="IC10" s="11"/>
      <c r="ID10" s="10"/>
      <c r="IE10" s="11"/>
      <c r="IF10" s="10"/>
      <c r="IG10" s="11"/>
      <c r="IH10" s="10"/>
      <c r="II10" s="11"/>
      <c r="IJ10" s="10"/>
      <c r="IK10" s="11"/>
      <c r="IL10" s="10"/>
      <c r="IM10" s="11"/>
      <c r="IN10" s="10"/>
      <c r="IO10" s="11"/>
      <c r="IP10" s="10"/>
      <c r="IQ10" s="11"/>
      <c r="IS10" s="2"/>
    </row>
    <row r="11" spans="1:254" ht="11.25" customHeight="1" x14ac:dyDescent="0.2">
      <c r="A11" s="50" t="s">
        <v>5</v>
      </c>
      <c r="B11" s="41">
        <f>C11/C5</f>
        <v>0.1</v>
      </c>
      <c r="C11" s="37">
        <v>17500000</v>
      </c>
      <c r="D11" s="38">
        <f>+C11*1.2</f>
        <v>21000000</v>
      </c>
      <c r="E11" s="41">
        <f>F11/F5</f>
        <v>9.1428571428571428E-2</v>
      </c>
      <c r="F11" s="37">
        <v>16000000</v>
      </c>
      <c r="G11" s="38">
        <f>+F11*1.2</f>
        <v>19200000</v>
      </c>
      <c r="H11" s="41">
        <f>I11/I5</f>
        <v>9.1428571428571428E-2</v>
      </c>
      <c r="I11" s="37">
        <v>16000000</v>
      </c>
      <c r="J11" s="38">
        <f>+I11*1.2</f>
        <v>19200000</v>
      </c>
      <c r="K11" s="41">
        <f>L11/L5</f>
        <v>9.1428571428571428E-2</v>
      </c>
      <c r="L11" s="37">
        <v>16000000</v>
      </c>
      <c r="M11" s="38">
        <f>+L11*1.2</f>
        <v>19200000</v>
      </c>
      <c r="N11" s="41">
        <f>O11/O5</f>
        <v>9.1428571428571428E-2</v>
      </c>
      <c r="O11" s="37">
        <v>16000000</v>
      </c>
      <c r="P11" s="38">
        <f>+O11*1.2</f>
        <v>19200000</v>
      </c>
      <c r="Q11" s="11"/>
      <c r="R11" s="10"/>
      <c r="S11" s="11"/>
      <c r="T11" s="10"/>
      <c r="U11" s="11"/>
      <c r="V11" s="10"/>
      <c r="W11" s="11"/>
      <c r="X11" s="10"/>
      <c r="Y11" s="11"/>
      <c r="Z11" s="10"/>
      <c r="AA11" s="11"/>
      <c r="AB11" s="10"/>
      <c r="AC11" s="11"/>
      <c r="AD11" s="10"/>
      <c r="AE11" s="11"/>
      <c r="AF11" s="10"/>
      <c r="AG11" s="11"/>
      <c r="AH11" s="10"/>
      <c r="AI11" s="11"/>
      <c r="AJ11" s="10"/>
      <c r="AK11" s="11"/>
      <c r="AL11" s="10"/>
      <c r="AM11" s="11"/>
      <c r="AN11" s="10"/>
      <c r="AO11" s="11"/>
      <c r="AP11" s="10"/>
      <c r="AQ11" s="11"/>
      <c r="AR11" s="10"/>
      <c r="AS11" s="11"/>
      <c r="AT11" s="10"/>
      <c r="AU11" s="11"/>
      <c r="AV11" s="10"/>
      <c r="AW11" s="11"/>
      <c r="AX11" s="10"/>
      <c r="AY11" s="11"/>
      <c r="AZ11" s="10"/>
      <c r="BA11" s="11"/>
      <c r="BB11" s="10"/>
      <c r="BC11" s="11"/>
      <c r="BD11" s="10"/>
      <c r="BE11" s="11"/>
      <c r="BF11" s="10"/>
      <c r="BG11" s="11"/>
      <c r="BH11" s="10"/>
      <c r="BI11" s="11"/>
      <c r="BJ11" s="10"/>
      <c r="BK11" s="11"/>
      <c r="BL11" s="10"/>
      <c r="BM11" s="11"/>
      <c r="BN11" s="10"/>
      <c r="BO11" s="11"/>
      <c r="BP11" s="10"/>
      <c r="BQ11" s="11"/>
      <c r="BR11" s="10"/>
      <c r="BS11" s="11"/>
      <c r="BT11" s="10"/>
      <c r="BU11" s="11"/>
      <c r="BV11" s="10"/>
      <c r="BW11" s="11"/>
      <c r="BX11" s="10"/>
      <c r="BY11" s="11"/>
      <c r="BZ11" s="10"/>
      <c r="CA11" s="11"/>
      <c r="CB11" s="10"/>
      <c r="CC11" s="11"/>
      <c r="CD11" s="10"/>
      <c r="CE11" s="11"/>
      <c r="CF11" s="10"/>
      <c r="CG11" s="11"/>
      <c r="CH11" s="10"/>
      <c r="CI11" s="11"/>
      <c r="CJ11" s="10"/>
      <c r="CK11" s="11"/>
      <c r="CL11" s="10"/>
      <c r="CM11" s="11"/>
      <c r="CN11" s="10"/>
      <c r="CO11" s="11"/>
      <c r="CP11" s="10"/>
      <c r="CQ11" s="11"/>
      <c r="CR11" s="10"/>
      <c r="CS11" s="11"/>
      <c r="CT11" s="10"/>
      <c r="CU11" s="11"/>
      <c r="CV11" s="10"/>
      <c r="CW11" s="11"/>
      <c r="CX11" s="10"/>
      <c r="CY11" s="11"/>
      <c r="CZ11" s="10"/>
      <c r="DA11" s="11"/>
      <c r="DB11" s="10"/>
      <c r="DC11" s="11"/>
      <c r="DD11" s="10"/>
      <c r="DE11" s="11"/>
      <c r="DF11" s="10"/>
      <c r="DG11" s="11"/>
      <c r="DH11" s="10"/>
      <c r="DI11" s="11"/>
      <c r="DJ11" s="10"/>
      <c r="DK11" s="11"/>
      <c r="DL11" s="10"/>
      <c r="DM11" s="11"/>
      <c r="DN11" s="10"/>
      <c r="DO11" s="11"/>
      <c r="DP11" s="10"/>
      <c r="DQ11" s="11"/>
      <c r="DR11" s="10"/>
      <c r="DS11" s="11"/>
      <c r="DT11" s="10"/>
      <c r="DU11" s="11"/>
      <c r="DV11" s="10"/>
      <c r="DW11" s="11"/>
      <c r="DX11" s="10"/>
      <c r="DY11" s="11"/>
      <c r="DZ11" s="10"/>
      <c r="EA11" s="11"/>
      <c r="EB11" s="10"/>
      <c r="EC11" s="11"/>
      <c r="ED11" s="10"/>
      <c r="EE11" s="11"/>
      <c r="EF11" s="10"/>
      <c r="EG11" s="11"/>
      <c r="EH11" s="10"/>
      <c r="EI11" s="11"/>
      <c r="EJ11" s="10"/>
      <c r="EK11" s="11"/>
      <c r="EL11" s="10"/>
      <c r="EM11" s="11"/>
      <c r="EN11" s="10"/>
      <c r="EO11" s="11"/>
      <c r="EP11" s="10"/>
      <c r="EQ11" s="11"/>
      <c r="ER11" s="10"/>
      <c r="ES11" s="11"/>
      <c r="ET11" s="10"/>
      <c r="EU11" s="11"/>
      <c r="EV11" s="10"/>
      <c r="EW11" s="11"/>
      <c r="EX11" s="10"/>
      <c r="EY11" s="11"/>
      <c r="EZ11" s="10"/>
      <c r="FA11" s="11"/>
      <c r="FB11" s="10"/>
      <c r="FC11" s="11"/>
      <c r="FD11" s="10"/>
      <c r="FE11" s="11"/>
      <c r="FF11" s="10"/>
      <c r="FG11" s="11"/>
      <c r="FH11" s="10"/>
      <c r="FI11" s="11"/>
      <c r="FJ11" s="10"/>
      <c r="FK11" s="11"/>
      <c r="FL11" s="10"/>
      <c r="FM11" s="11"/>
      <c r="FN11" s="10"/>
      <c r="FO11" s="11"/>
      <c r="FP11" s="10"/>
      <c r="FQ11" s="11"/>
      <c r="FR11" s="10"/>
      <c r="FS11" s="11"/>
      <c r="FT11" s="10"/>
      <c r="FU11" s="11"/>
      <c r="FV11" s="10"/>
      <c r="FW11" s="11"/>
      <c r="FX11" s="10"/>
      <c r="FY11" s="11"/>
      <c r="FZ11" s="10"/>
      <c r="GA11" s="11"/>
      <c r="GB11" s="10"/>
      <c r="GC11" s="11"/>
      <c r="GD11" s="10"/>
      <c r="GE11" s="11"/>
      <c r="GF11" s="10"/>
      <c r="GG11" s="11"/>
      <c r="GH11" s="10"/>
      <c r="GI11" s="11"/>
      <c r="GJ11" s="10"/>
      <c r="GK11" s="11"/>
      <c r="GL11" s="10"/>
      <c r="GM11" s="11"/>
      <c r="GN11" s="10"/>
      <c r="GO11" s="11"/>
      <c r="GP11" s="10"/>
      <c r="GQ11" s="11"/>
      <c r="GR11" s="10"/>
      <c r="GS11" s="11"/>
      <c r="GT11" s="10"/>
      <c r="GU11" s="11"/>
      <c r="GV11" s="10"/>
      <c r="GW11" s="11"/>
      <c r="GX11" s="10"/>
      <c r="GY11" s="11"/>
      <c r="GZ11" s="10"/>
      <c r="HA11" s="11"/>
      <c r="HB11" s="10"/>
      <c r="HC11" s="11"/>
      <c r="HD11" s="10"/>
      <c r="HE11" s="11"/>
      <c r="HF11" s="10"/>
      <c r="HG11" s="11"/>
      <c r="HH11" s="10"/>
      <c r="HI11" s="11"/>
      <c r="HJ11" s="10"/>
      <c r="HK11" s="11"/>
      <c r="HL11" s="10"/>
      <c r="HM11" s="11"/>
      <c r="HN11" s="10"/>
      <c r="HO11" s="11"/>
      <c r="HP11" s="10"/>
      <c r="HQ11" s="11"/>
      <c r="HR11" s="10"/>
      <c r="HS11" s="11"/>
      <c r="HT11" s="10"/>
      <c r="HU11" s="11"/>
      <c r="HV11" s="10"/>
      <c r="HW11" s="11"/>
      <c r="HX11" s="10"/>
      <c r="HY11" s="11"/>
      <c r="HZ11" s="10"/>
      <c r="IA11" s="11"/>
      <c r="IB11" s="10"/>
      <c r="IC11" s="11"/>
      <c r="ID11" s="10"/>
      <c r="IE11" s="11"/>
      <c r="IF11" s="10"/>
      <c r="IG11" s="11"/>
      <c r="IH11" s="10"/>
      <c r="II11" s="11"/>
      <c r="IJ11" s="10"/>
      <c r="IK11" s="11"/>
      <c r="IL11" s="10"/>
      <c r="IM11" s="11"/>
      <c r="IN11" s="10"/>
      <c r="IO11" s="11"/>
      <c r="IP11" s="10"/>
      <c r="IQ11" s="11"/>
      <c r="IS11" s="2"/>
    </row>
    <row r="12" spans="1:254" ht="6.75" customHeight="1" x14ac:dyDescent="0.2">
      <c r="A12" s="49"/>
      <c r="B12" s="42"/>
      <c r="C12" s="35"/>
      <c r="D12" s="36"/>
      <c r="E12" s="42"/>
      <c r="F12" s="35"/>
      <c r="G12" s="36"/>
      <c r="H12" s="42"/>
      <c r="I12" s="35"/>
      <c r="J12" s="36"/>
      <c r="K12" s="42"/>
      <c r="L12" s="35"/>
      <c r="M12" s="36"/>
      <c r="N12" s="42"/>
      <c r="O12" s="35"/>
      <c r="P12" s="36"/>
      <c r="Q12" s="11"/>
      <c r="R12" s="10"/>
      <c r="S12" s="11"/>
      <c r="T12" s="10"/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1"/>
      <c r="AH12" s="10"/>
      <c r="AI12" s="11"/>
      <c r="AJ12" s="10"/>
      <c r="AK12" s="11"/>
      <c r="AL12" s="10"/>
      <c r="AM12" s="11"/>
      <c r="AN12" s="10"/>
      <c r="AO12" s="11"/>
      <c r="AP12" s="10"/>
      <c r="AQ12" s="11"/>
      <c r="AR12" s="10"/>
      <c r="AS12" s="11"/>
      <c r="AT12" s="10"/>
      <c r="AU12" s="11"/>
      <c r="AV12" s="10"/>
      <c r="AW12" s="11"/>
      <c r="AX12" s="10"/>
      <c r="AY12" s="11"/>
      <c r="AZ12" s="10"/>
      <c r="BA12" s="11"/>
      <c r="BB12" s="10"/>
      <c r="BC12" s="11"/>
      <c r="BD12" s="10"/>
      <c r="BE12" s="11"/>
      <c r="BF12" s="10"/>
      <c r="BG12" s="11"/>
      <c r="BH12" s="10"/>
      <c r="BI12" s="11"/>
      <c r="BJ12" s="10"/>
      <c r="BK12" s="11"/>
      <c r="BL12" s="10"/>
      <c r="BM12" s="11"/>
      <c r="BN12" s="10"/>
      <c r="BO12" s="11"/>
      <c r="BP12" s="10"/>
      <c r="BQ12" s="11"/>
      <c r="BR12" s="10"/>
      <c r="BS12" s="11"/>
      <c r="BT12" s="10"/>
      <c r="BU12" s="11"/>
      <c r="BV12" s="10"/>
      <c r="BW12" s="11"/>
      <c r="BX12" s="10"/>
      <c r="BY12" s="11"/>
      <c r="BZ12" s="10"/>
      <c r="CA12" s="11"/>
      <c r="CB12" s="10"/>
      <c r="CC12" s="11"/>
      <c r="CD12" s="10"/>
      <c r="CE12" s="11"/>
      <c r="CF12" s="10"/>
      <c r="CG12" s="11"/>
      <c r="CH12" s="10"/>
      <c r="CI12" s="11"/>
      <c r="CJ12" s="10"/>
      <c r="CK12" s="11"/>
      <c r="CL12" s="10"/>
      <c r="CM12" s="11"/>
      <c r="CN12" s="10"/>
      <c r="CO12" s="11"/>
      <c r="CP12" s="10"/>
      <c r="CQ12" s="11"/>
      <c r="CR12" s="10"/>
      <c r="CS12" s="11"/>
      <c r="CT12" s="10"/>
      <c r="CU12" s="11"/>
      <c r="CV12" s="10"/>
      <c r="CW12" s="11"/>
      <c r="CX12" s="10"/>
      <c r="CY12" s="11"/>
      <c r="CZ12" s="10"/>
      <c r="DA12" s="11"/>
      <c r="DB12" s="10"/>
      <c r="DC12" s="11"/>
      <c r="DD12" s="10"/>
      <c r="DE12" s="11"/>
      <c r="DF12" s="10"/>
      <c r="DG12" s="11"/>
      <c r="DH12" s="10"/>
      <c r="DI12" s="11"/>
      <c r="DJ12" s="10"/>
      <c r="DK12" s="11"/>
      <c r="DL12" s="10"/>
      <c r="DM12" s="11"/>
      <c r="DN12" s="10"/>
      <c r="DO12" s="11"/>
      <c r="DP12" s="10"/>
      <c r="DQ12" s="11"/>
      <c r="DR12" s="10"/>
      <c r="DS12" s="11"/>
      <c r="DT12" s="10"/>
      <c r="DU12" s="11"/>
      <c r="DV12" s="10"/>
      <c r="DW12" s="11"/>
      <c r="DX12" s="10"/>
      <c r="DY12" s="11"/>
      <c r="DZ12" s="10"/>
      <c r="EA12" s="11"/>
      <c r="EB12" s="10"/>
      <c r="EC12" s="11"/>
      <c r="ED12" s="10"/>
      <c r="EE12" s="11"/>
      <c r="EF12" s="10"/>
      <c r="EG12" s="11"/>
      <c r="EH12" s="10"/>
      <c r="EI12" s="11"/>
      <c r="EJ12" s="10"/>
      <c r="EK12" s="11"/>
      <c r="EL12" s="10"/>
      <c r="EM12" s="11"/>
      <c r="EN12" s="10"/>
      <c r="EO12" s="11"/>
      <c r="EP12" s="10"/>
      <c r="EQ12" s="11"/>
      <c r="ER12" s="10"/>
      <c r="ES12" s="11"/>
      <c r="ET12" s="10"/>
      <c r="EU12" s="11"/>
      <c r="EV12" s="10"/>
      <c r="EW12" s="11"/>
      <c r="EX12" s="10"/>
      <c r="EY12" s="11"/>
      <c r="EZ12" s="10"/>
      <c r="FA12" s="11"/>
      <c r="FB12" s="10"/>
      <c r="FC12" s="11"/>
      <c r="FD12" s="10"/>
      <c r="FE12" s="11"/>
      <c r="FF12" s="10"/>
      <c r="FG12" s="11"/>
      <c r="FH12" s="10"/>
      <c r="FI12" s="11"/>
      <c r="FJ12" s="10"/>
      <c r="FK12" s="11"/>
      <c r="FL12" s="10"/>
      <c r="FM12" s="11"/>
      <c r="FN12" s="10"/>
      <c r="FO12" s="11"/>
      <c r="FP12" s="10"/>
      <c r="FQ12" s="11"/>
      <c r="FR12" s="10"/>
      <c r="FS12" s="11"/>
      <c r="FT12" s="10"/>
      <c r="FU12" s="11"/>
      <c r="FV12" s="10"/>
      <c r="FW12" s="11"/>
      <c r="FX12" s="10"/>
      <c r="FY12" s="11"/>
      <c r="FZ12" s="10"/>
      <c r="GA12" s="11"/>
      <c r="GB12" s="10"/>
      <c r="GC12" s="11"/>
      <c r="GD12" s="10"/>
      <c r="GE12" s="11"/>
      <c r="GF12" s="10"/>
      <c r="GG12" s="11"/>
      <c r="GH12" s="10"/>
      <c r="GI12" s="11"/>
      <c r="GJ12" s="10"/>
      <c r="GK12" s="11"/>
      <c r="GL12" s="10"/>
      <c r="GM12" s="11"/>
      <c r="GN12" s="10"/>
      <c r="GO12" s="11"/>
      <c r="GP12" s="10"/>
      <c r="GQ12" s="11"/>
      <c r="GR12" s="10"/>
      <c r="GS12" s="11"/>
      <c r="GT12" s="10"/>
      <c r="GU12" s="11"/>
      <c r="GV12" s="10"/>
      <c r="GW12" s="11"/>
      <c r="GX12" s="10"/>
      <c r="GY12" s="11"/>
      <c r="GZ12" s="10"/>
      <c r="HA12" s="11"/>
      <c r="HB12" s="10"/>
      <c r="HC12" s="11"/>
      <c r="HD12" s="10"/>
      <c r="HE12" s="11"/>
      <c r="HF12" s="10"/>
      <c r="HG12" s="11"/>
      <c r="HH12" s="10"/>
      <c r="HI12" s="11"/>
      <c r="HJ12" s="10"/>
      <c r="HK12" s="11"/>
      <c r="HL12" s="10"/>
      <c r="HM12" s="11"/>
      <c r="HN12" s="10"/>
      <c r="HO12" s="11"/>
      <c r="HP12" s="10"/>
      <c r="HQ12" s="11"/>
      <c r="HR12" s="10"/>
      <c r="HS12" s="11"/>
      <c r="HT12" s="10"/>
      <c r="HU12" s="11"/>
      <c r="HV12" s="10"/>
      <c r="HW12" s="11"/>
      <c r="HX12" s="10"/>
      <c r="HY12" s="11"/>
      <c r="HZ12" s="10"/>
      <c r="IA12" s="11"/>
      <c r="IB12" s="10"/>
      <c r="IC12" s="11"/>
      <c r="ID12" s="10"/>
      <c r="IE12" s="11"/>
      <c r="IF12" s="10"/>
      <c r="IG12" s="11"/>
      <c r="IH12" s="10"/>
      <c r="II12" s="11"/>
      <c r="IJ12" s="10"/>
      <c r="IK12" s="11"/>
      <c r="IL12" s="10"/>
      <c r="IM12" s="11"/>
      <c r="IN12" s="10"/>
      <c r="IO12" s="11"/>
      <c r="IP12" s="10"/>
      <c r="IQ12" s="11"/>
      <c r="IS12" s="2"/>
    </row>
    <row r="13" spans="1:254" ht="11.25" customHeight="1" x14ac:dyDescent="0.2">
      <c r="A13" s="50" t="s">
        <v>6</v>
      </c>
      <c r="B13" s="41">
        <f>C13/C5</f>
        <v>0.12</v>
      </c>
      <c r="C13" s="37">
        <f>SUM(C14:C21)</f>
        <v>21000000</v>
      </c>
      <c r="D13" s="38">
        <f>D19+D17+D15+D21</f>
        <v>24800000</v>
      </c>
      <c r="E13" s="41">
        <f>F13/F5</f>
        <v>0.11428571428571428</v>
      </c>
      <c r="F13" s="37">
        <f>SUM(F14:F21)</f>
        <v>20000000</v>
      </c>
      <c r="G13" s="38">
        <f>G19+G17+G15+G21</f>
        <v>24800000</v>
      </c>
      <c r="H13" s="41">
        <f>I13/I5</f>
        <v>0.10857142857142857</v>
      </c>
      <c r="I13" s="37">
        <f>SUM(I14:I21)</f>
        <v>19000000</v>
      </c>
      <c r="J13" s="38">
        <f>J19+J17+J15+J21</f>
        <v>22800000</v>
      </c>
      <c r="K13" s="41">
        <f>L13/L5</f>
        <v>0.10857142857142857</v>
      </c>
      <c r="L13" s="37">
        <f>SUM(L14:L21)</f>
        <v>19000000</v>
      </c>
      <c r="M13" s="38">
        <f>M19+M17+M15+M21</f>
        <v>22800000</v>
      </c>
      <c r="N13" s="41">
        <f>O13/O5</f>
        <v>0.10857142857142857</v>
      </c>
      <c r="O13" s="37">
        <f>SUM(O14:O21)</f>
        <v>19000000</v>
      </c>
      <c r="P13" s="38">
        <f>P19+P17+P15+P21</f>
        <v>22800000</v>
      </c>
      <c r="Q13" s="11"/>
      <c r="R13" s="10"/>
      <c r="S13" s="11"/>
      <c r="T13" s="10"/>
      <c r="U13" s="11"/>
      <c r="V13" s="10"/>
      <c r="W13" s="11"/>
      <c r="X13" s="10"/>
      <c r="Y13" s="11"/>
      <c r="Z13" s="10"/>
      <c r="AA13" s="11"/>
      <c r="AB13" s="10"/>
      <c r="AC13" s="11"/>
      <c r="AD13" s="10"/>
      <c r="AE13" s="11"/>
      <c r="AF13" s="10"/>
      <c r="AG13" s="11"/>
      <c r="AH13" s="10"/>
      <c r="AI13" s="11"/>
      <c r="AJ13" s="10"/>
      <c r="AK13" s="11"/>
      <c r="AL13" s="10"/>
      <c r="AM13" s="11"/>
      <c r="AN13" s="10"/>
      <c r="AO13" s="11"/>
      <c r="AP13" s="10"/>
      <c r="AQ13" s="11"/>
      <c r="AR13" s="10"/>
      <c r="AS13" s="11"/>
      <c r="AT13" s="10"/>
      <c r="AU13" s="11"/>
      <c r="AV13" s="10"/>
      <c r="AW13" s="11"/>
      <c r="AX13" s="10"/>
      <c r="AY13" s="11"/>
      <c r="AZ13" s="10"/>
      <c r="BA13" s="11"/>
      <c r="BB13" s="10"/>
      <c r="BC13" s="11"/>
      <c r="BD13" s="10"/>
      <c r="BE13" s="11"/>
      <c r="BF13" s="10"/>
      <c r="BG13" s="11"/>
      <c r="BH13" s="10"/>
      <c r="BI13" s="11"/>
      <c r="BJ13" s="10"/>
      <c r="BK13" s="11"/>
      <c r="BL13" s="10"/>
      <c r="BM13" s="11"/>
      <c r="BN13" s="10"/>
      <c r="BO13" s="11"/>
      <c r="BP13" s="10"/>
      <c r="BQ13" s="11"/>
      <c r="BR13" s="10"/>
      <c r="BS13" s="11"/>
      <c r="BT13" s="10"/>
      <c r="BU13" s="11"/>
      <c r="BV13" s="10"/>
      <c r="BW13" s="11"/>
      <c r="BX13" s="10"/>
      <c r="BY13" s="11"/>
      <c r="BZ13" s="10"/>
      <c r="CA13" s="11"/>
      <c r="CB13" s="10"/>
      <c r="CC13" s="11"/>
      <c r="CD13" s="10"/>
      <c r="CE13" s="11"/>
      <c r="CF13" s="10"/>
      <c r="CG13" s="11"/>
      <c r="CH13" s="10"/>
      <c r="CI13" s="11"/>
      <c r="CJ13" s="10"/>
      <c r="CK13" s="11"/>
      <c r="CL13" s="10"/>
      <c r="CM13" s="11"/>
      <c r="CN13" s="10"/>
      <c r="CO13" s="11"/>
      <c r="CP13" s="10"/>
      <c r="CQ13" s="11"/>
      <c r="CR13" s="10"/>
      <c r="CS13" s="11"/>
      <c r="CT13" s="10"/>
      <c r="CU13" s="11"/>
      <c r="CV13" s="10"/>
      <c r="CW13" s="11"/>
      <c r="CX13" s="10"/>
      <c r="CY13" s="11"/>
      <c r="CZ13" s="10"/>
      <c r="DA13" s="11"/>
      <c r="DB13" s="10"/>
      <c r="DC13" s="11"/>
      <c r="DD13" s="10"/>
      <c r="DE13" s="11"/>
      <c r="DF13" s="10"/>
      <c r="DG13" s="11"/>
      <c r="DH13" s="10"/>
      <c r="DI13" s="11"/>
      <c r="DJ13" s="10"/>
      <c r="DK13" s="11"/>
      <c r="DL13" s="10"/>
      <c r="DM13" s="11"/>
      <c r="DN13" s="10"/>
      <c r="DO13" s="11"/>
      <c r="DP13" s="10"/>
      <c r="DQ13" s="11"/>
      <c r="DR13" s="10"/>
      <c r="DS13" s="11"/>
      <c r="DT13" s="10"/>
      <c r="DU13" s="11"/>
      <c r="DV13" s="10"/>
      <c r="DW13" s="11"/>
      <c r="DX13" s="10"/>
      <c r="DY13" s="11"/>
      <c r="DZ13" s="10"/>
      <c r="EA13" s="11"/>
      <c r="EB13" s="10"/>
      <c r="EC13" s="11"/>
      <c r="ED13" s="10"/>
      <c r="EE13" s="11"/>
      <c r="EF13" s="10"/>
      <c r="EG13" s="11"/>
      <c r="EH13" s="10"/>
      <c r="EI13" s="11"/>
      <c r="EJ13" s="10"/>
      <c r="EK13" s="11"/>
      <c r="EL13" s="10"/>
      <c r="EM13" s="11"/>
      <c r="EN13" s="10"/>
      <c r="EO13" s="11"/>
      <c r="EP13" s="10"/>
      <c r="EQ13" s="11"/>
      <c r="ER13" s="10"/>
      <c r="ES13" s="11"/>
      <c r="ET13" s="10"/>
      <c r="EU13" s="11"/>
      <c r="EV13" s="10"/>
      <c r="EW13" s="11"/>
      <c r="EX13" s="10"/>
      <c r="EY13" s="11"/>
      <c r="EZ13" s="10"/>
      <c r="FA13" s="11"/>
      <c r="FB13" s="10"/>
      <c r="FC13" s="11"/>
      <c r="FD13" s="10"/>
      <c r="FE13" s="11"/>
      <c r="FF13" s="10"/>
      <c r="FG13" s="11"/>
      <c r="FH13" s="10"/>
      <c r="FI13" s="11"/>
      <c r="FJ13" s="10"/>
      <c r="FK13" s="11"/>
      <c r="FL13" s="10"/>
      <c r="FM13" s="11"/>
      <c r="FN13" s="10"/>
      <c r="FO13" s="11"/>
      <c r="FP13" s="10"/>
      <c r="FQ13" s="11"/>
      <c r="FR13" s="10"/>
      <c r="FS13" s="11"/>
      <c r="FT13" s="10"/>
      <c r="FU13" s="11"/>
      <c r="FV13" s="10"/>
      <c r="FW13" s="11"/>
      <c r="FX13" s="10"/>
      <c r="FY13" s="11"/>
      <c r="FZ13" s="10"/>
      <c r="GA13" s="11"/>
      <c r="GB13" s="10"/>
      <c r="GC13" s="11"/>
      <c r="GD13" s="10"/>
      <c r="GE13" s="11"/>
      <c r="GF13" s="10"/>
      <c r="GG13" s="11"/>
      <c r="GH13" s="10"/>
      <c r="GI13" s="11"/>
      <c r="GJ13" s="10"/>
      <c r="GK13" s="11"/>
      <c r="GL13" s="10"/>
      <c r="GM13" s="11"/>
      <c r="GN13" s="10"/>
      <c r="GO13" s="11"/>
      <c r="GP13" s="10"/>
      <c r="GQ13" s="11"/>
      <c r="GR13" s="10"/>
      <c r="GS13" s="11"/>
      <c r="GT13" s="10"/>
      <c r="GU13" s="11"/>
      <c r="GV13" s="10"/>
      <c r="GW13" s="11"/>
      <c r="GX13" s="10"/>
      <c r="GY13" s="11"/>
      <c r="GZ13" s="10"/>
      <c r="HA13" s="11"/>
      <c r="HB13" s="10"/>
      <c r="HC13" s="11"/>
      <c r="HD13" s="10"/>
      <c r="HE13" s="11"/>
      <c r="HF13" s="10"/>
      <c r="HG13" s="11"/>
      <c r="HH13" s="10"/>
      <c r="HI13" s="11"/>
      <c r="HJ13" s="10"/>
      <c r="HK13" s="11"/>
      <c r="HL13" s="10"/>
      <c r="HM13" s="11"/>
      <c r="HN13" s="10"/>
      <c r="HO13" s="11"/>
      <c r="HP13" s="10"/>
      <c r="HQ13" s="11"/>
      <c r="HR13" s="10"/>
      <c r="HS13" s="11"/>
      <c r="HT13" s="10"/>
      <c r="HU13" s="11"/>
      <c r="HV13" s="10"/>
      <c r="HW13" s="11"/>
      <c r="HX13" s="10"/>
      <c r="HY13" s="11"/>
      <c r="HZ13" s="10"/>
      <c r="IA13" s="11"/>
      <c r="IB13" s="10"/>
      <c r="IC13" s="11"/>
      <c r="ID13" s="10"/>
      <c r="IE13" s="11"/>
      <c r="IF13" s="10"/>
      <c r="IG13" s="11"/>
      <c r="IH13" s="10"/>
      <c r="II13" s="11"/>
      <c r="IJ13" s="10"/>
      <c r="IK13" s="11"/>
      <c r="IL13" s="10"/>
      <c r="IM13" s="11"/>
      <c r="IN13" s="10"/>
      <c r="IO13" s="11"/>
      <c r="IP13" s="10"/>
      <c r="IQ13" s="11"/>
      <c r="IS13" s="2"/>
    </row>
    <row r="14" spans="1:254" ht="7.5" customHeight="1" x14ac:dyDescent="0.2">
      <c r="A14" s="108"/>
      <c r="B14" s="81"/>
      <c r="C14" s="82"/>
      <c r="D14" s="83"/>
      <c r="E14" s="81"/>
      <c r="F14" s="82"/>
      <c r="G14" s="83"/>
      <c r="H14" s="81"/>
      <c r="I14" s="82"/>
      <c r="J14" s="83"/>
      <c r="K14" s="81"/>
      <c r="L14" s="82"/>
      <c r="M14" s="83"/>
      <c r="N14" s="81"/>
      <c r="O14" s="82"/>
      <c r="P14" s="83"/>
    </row>
    <row r="15" spans="1:254" ht="11.25" customHeight="1" x14ac:dyDescent="0.2">
      <c r="A15" s="107" t="s">
        <v>23</v>
      </c>
      <c r="B15" s="93">
        <f>C15/C13</f>
        <v>0.14285714285714285</v>
      </c>
      <c r="C15" s="91">
        <v>3000000</v>
      </c>
      <c r="D15" s="92">
        <f>+C15*1.2</f>
        <v>3600000</v>
      </c>
      <c r="E15" s="93">
        <f>F15/F13</f>
        <v>0.15</v>
      </c>
      <c r="F15" s="91">
        <v>3000000</v>
      </c>
      <c r="G15" s="92">
        <f>+F15*1.2</f>
        <v>3600000</v>
      </c>
      <c r="H15" s="93">
        <f>I15/I13</f>
        <v>0.15789473684210525</v>
      </c>
      <c r="I15" s="91">
        <v>3000000</v>
      </c>
      <c r="J15" s="92">
        <f>+I15*1.2</f>
        <v>3600000</v>
      </c>
      <c r="K15" s="93">
        <f>L15/L13</f>
        <v>0.15789473684210525</v>
      </c>
      <c r="L15" s="91">
        <v>3000000</v>
      </c>
      <c r="M15" s="92">
        <f>+L15*1.2</f>
        <v>3600000</v>
      </c>
      <c r="N15" s="93">
        <f>O15/O13</f>
        <v>0.15789473684210525</v>
      </c>
      <c r="O15" s="91">
        <v>3000000</v>
      </c>
      <c r="P15" s="92">
        <f>+O15*1.2</f>
        <v>3600000</v>
      </c>
    </row>
    <row r="16" spans="1:254" ht="7.5" customHeight="1" x14ac:dyDescent="0.2">
      <c r="A16" s="108"/>
      <c r="B16" s="81"/>
      <c r="C16" s="82"/>
      <c r="D16" s="83"/>
      <c r="E16" s="81"/>
      <c r="F16" s="82"/>
      <c r="G16" s="83"/>
      <c r="H16" s="81"/>
      <c r="I16" s="82"/>
      <c r="J16" s="83"/>
      <c r="K16" s="81"/>
      <c r="L16" s="82"/>
      <c r="M16" s="83"/>
      <c r="N16" s="81"/>
      <c r="O16" s="82"/>
      <c r="P16" s="83"/>
    </row>
    <row r="17" spans="1:253" s="16" customFormat="1" ht="11.25" customHeight="1" x14ac:dyDescent="0.2">
      <c r="A17" s="107" t="s">
        <v>24</v>
      </c>
      <c r="B17" s="90">
        <f>C17/C13</f>
        <v>0.38095238095238093</v>
      </c>
      <c r="C17" s="91">
        <v>8000000</v>
      </c>
      <c r="D17" s="92">
        <f>+C17*1.2</f>
        <v>9600000</v>
      </c>
      <c r="E17" s="90">
        <f>F17/F13</f>
        <v>0.4</v>
      </c>
      <c r="F17" s="91">
        <v>8000000</v>
      </c>
      <c r="G17" s="92">
        <f>+F17*1.2</f>
        <v>9600000</v>
      </c>
      <c r="H17" s="90">
        <f>I17/I13</f>
        <v>0.42105263157894735</v>
      </c>
      <c r="I17" s="91">
        <v>8000000</v>
      </c>
      <c r="J17" s="92">
        <f>+I17*1.2</f>
        <v>9600000</v>
      </c>
      <c r="K17" s="90">
        <f>L17/L13</f>
        <v>0.42105263157894735</v>
      </c>
      <c r="L17" s="91">
        <v>8000000</v>
      </c>
      <c r="M17" s="92">
        <f>+L17*1.2</f>
        <v>9600000</v>
      </c>
      <c r="N17" s="90">
        <f>O17/O13</f>
        <v>0.42105263157894735</v>
      </c>
      <c r="O17" s="91">
        <v>8000000</v>
      </c>
      <c r="P17" s="92">
        <f>+O17*1.2</f>
        <v>9600000</v>
      </c>
      <c r="Q17" s="13"/>
      <c r="R17" s="12"/>
      <c r="S17" s="13"/>
      <c r="T17" s="12"/>
      <c r="U17" s="13"/>
      <c r="V17" s="12"/>
      <c r="W17" s="13"/>
      <c r="X17" s="12"/>
      <c r="Y17" s="13"/>
      <c r="Z17" s="12"/>
      <c r="AA17" s="13"/>
      <c r="AB17" s="12"/>
      <c r="AC17" s="13"/>
      <c r="AD17" s="12"/>
      <c r="AE17" s="13"/>
      <c r="AF17" s="12"/>
      <c r="AG17" s="13"/>
      <c r="AH17" s="12"/>
      <c r="AI17" s="13"/>
      <c r="AJ17" s="12"/>
      <c r="AK17" s="13"/>
      <c r="AL17" s="12"/>
      <c r="AM17" s="13"/>
      <c r="AN17" s="12"/>
      <c r="AO17" s="13"/>
      <c r="AP17" s="12"/>
      <c r="AQ17" s="13"/>
      <c r="AR17" s="12"/>
      <c r="AS17" s="13"/>
      <c r="AT17" s="12"/>
      <c r="AU17" s="13"/>
      <c r="AV17" s="12"/>
      <c r="AW17" s="13"/>
      <c r="AX17" s="12"/>
      <c r="AY17" s="13"/>
      <c r="AZ17" s="12"/>
      <c r="BA17" s="13"/>
      <c r="BB17" s="12"/>
      <c r="BC17" s="13"/>
      <c r="BD17" s="12"/>
      <c r="BE17" s="13"/>
      <c r="BF17" s="12"/>
      <c r="BG17" s="13"/>
      <c r="BH17" s="12"/>
      <c r="BI17" s="13"/>
      <c r="BJ17" s="12"/>
      <c r="BK17" s="13"/>
      <c r="BL17" s="12"/>
      <c r="BM17" s="13"/>
      <c r="BN17" s="12"/>
      <c r="BO17" s="13"/>
      <c r="BP17" s="12"/>
      <c r="BQ17" s="13"/>
      <c r="BR17" s="12"/>
      <c r="BS17" s="13"/>
      <c r="BT17" s="12"/>
      <c r="BU17" s="13"/>
      <c r="BV17" s="12"/>
      <c r="BW17" s="13"/>
      <c r="BX17" s="12"/>
      <c r="BY17" s="13"/>
      <c r="BZ17" s="12"/>
      <c r="CA17" s="13"/>
      <c r="CB17" s="12"/>
      <c r="CC17" s="13"/>
      <c r="CD17" s="12"/>
      <c r="CE17" s="13"/>
      <c r="CF17" s="12"/>
      <c r="CG17" s="13"/>
      <c r="CH17" s="12"/>
      <c r="CI17" s="13"/>
      <c r="CJ17" s="12"/>
      <c r="CK17" s="13"/>
      <c r="CL17" s="12"/>
      <c r="CM17" s="13"/>
      <c r="CN17" s="12"/>
      <c r="CO17" s="13"/>
      <c r="CP17" s="12"/>
      <c r="CQ17" s="13"/>
      <c r="CR17" s="12"/>
      <c r="CS17" s="13"/>
      <c r="CT17" s="12"/>
      <c r="CU17" s="13"/>
      <c r="CV17" s="12"/>
      <c r="CW17" s="13"/>
      <c r="CX17" s="12"/>
      <c r="CY17" s="13"/>
      <c r="CZ17" s="12"/>
      <c r="DA17" s="13"/>
      <c r="DB17" s="12"/>
      <c r="DC17" s="13"/>
      <c r="DD17" s="12"/>
      <c r="DE17" s="13"/>
      <c r="DF17" s="12"/>
      <c r="DG17" s="13"/>
      <c r="DH17" s="12"/>
      <c r="DI17" s="13"/>
      <c r="DJ17" s="12"/>
      <c r="DK17" s="13"/>
      <c r="DL17" s="12"/>
      <c r="DM17" s="13"/>
      <c r="DN17" s="12"/>
      <c r="DO17" s="13"/>
      <c r="DP17" s="12"/>
      <c r="DQ17" s="13"/>
      <c r="DR17" s="12"/>
      <c r="DS17" s="13"/>
      <c r="DT17" s="12"/>
      <c r="DU17" s="13"/>
      <c r="DV17" s="12"/>
      <c r="DW17" s="13"/>
      <c r="DX17" s="12"/>
      <c r="DY17" s="13"/>
      <c r="DZ17" s="12"/>
      <c r="EA17" s="13"/>
      <c r="EB17" s="12"/>
      <c r="EC17" s="13"/>
      <c r="ED17" s="12"/>
      <c r="EE17" s="13"/>
      <c r="EF17" s="12"/>
      <c r="EG17" s="13"/>
      <c r="EH17" s="12"/>
      <c r="EI17" s="13"/>
      <c r="EJ17" s="12"/>
      <c r="EK17" s="13"/>
      <c r="EL17" s="12"/>
      <c r="EM17" s="13"/>
      <c r="EN17" s="12"/>
      <c r="EO17" s="13"/>
      <c r="EP17" s="12"/>
      <c r="EQ17" s="13"/>
      <c r="ER17" s="12"/>
      <c r="ES17" s="13"/>
      <c r="ET17" s="12"/>
      <c r="EU17" s="13"/>
      <c r="EV17" s="12"/>
      <c r="EW17" s="13"/>
      <c r="EX17" s="12"/>
      <c r="EY17" s="13"/>
      <c r="EZ17" s="12"/>
      <c r="FA17" s="13"/>
      <c r="FB17" s="12"/>
      <c r="FC17" s="13"/>
      <c r="FD17" s="12"/>
      <c r="FE17" s="13"/>
      <c r="FF17" s="12"/>
      <c r="FG17" s="13"/>
      <c r="FH17" s="12"/>
      <c r="FI17" s="13"/>
      <c r="FJ17" s="12"/>
      <c r="FK17" s="13"/>
      <c r="FL17" s="12"/>
      <c r="FM17" s="13"/>
      <c r="FN17" s="12"/>
      <c r="FO17" s="13"/>
      <c r="FP17" s="12"/>
      <c r="FQ17" s="13"/>
      <c r="FR17" s="12"/>
      <c r="FS17" s="13"/>
      <c r="FT17" s="12"/>
      <c r="FU17" s="13"/>
      <c r="FV17" s="12"/>
      <c r="FW17" s="13"/>
      <c r="FX17" s="12"/>
      <c r="FY17" s="13"/>
      <c r="FZ17" s="12"/>
      <c r="GA17" s="13"/>
      <c r="GB17" s="12"/>
      <c r="GC17" s="13"/>
      <c r="GD17" s="12"/>
      <c r="GE17" s="13"/>
      <c r="GF17" s="12"/>
      <c r="GG17" s="13"/>
      <c r="GH17" s="12"/>
      <c r="GI17" s="13"/>
      <c r="GJ17" s="12"/>
      <c r="GK17" s="13"/>
      <c r="GL17" s="12"/>
      <c r="GM17" s="13"/>
      <c r="GN17" s="12"/>
      <c r="GO17" s="13"/>
      <c r="GP17" s="12"/>
      <c r="GQ17" s="13"/>
      <c r="GR17" s="12"/>
      <c r="GS17" s="13"/>
      <c r="GT17" s="12"/>
      <c r="GU17" s="13"/>
      <c r="GV17" s="12"/>
      <c r="GW17" s="13"/>
      <c r="GX17" s="12"/>
      <c r="GY17" s="13"/>
      <c r="GZ17" s="12"/>
      <c r="HA17" s="13"/>
      <c r="HB17" s="12"/>
      <c r="HC17" s="13"/>
      <c r="HD17" s="12"/>
      <c r="HE17" s="13"/>
      <c r="HF17" s="12"/>
      <c r="HG17" s="13"/>
      <c r="HH17" s="12"/>
      <c r="HI17" s="13"/>
      <c r="HJ17" s="12"/>
      <c r="HK17" s="13"/>
      <c r="HL17" s="12"/>
      <c r="HM17" s="13"/>
      <c r="HN17" s="12"/>
      <c r="HO17" s="13"/>
      <c r="HP17" s="12"/>
      <c r="HQ17" s="13"/>
      <c r="HR17" s="12"/>
      <c r="HS17" s="13"/>
      <c r="HT17" s="12"/>
      <c r="HU17" s="13"/>
      <c r="HV17" s="12"/>
      <c r="HW17" s="13"/>
      <c r="HX17" s="12"/>
      <c r="HY17" s="13"/>
      <c r="HZ17" s="12"/>
      <c r="IA17" s="13"/>
      <c r="IB17" s="12"/>
      <c r="IC17" s="13"/>
      <c r="ID17" s="12"/>
      <c r="IE17" s="13"/>
      <c r="IF17" s="12"/>
      <c r="IG17" s="13"/>
      <c r="IH17" s="12"/>
      <c r="II17" s="13"/>
      <c r="IJ17" s="12"/>
      <c r="IK17" s="13"/>
      <c r="IL17" s="12"/>
      <c r="IM17" s="13"/>
      <c r="IN17" s="12"/>
      <c r="IO17" s="13"/>
      <c r="IP17" s="12"/>
      <c r="IQ17" s="13"/>
    </row>
    <row r="18" spans="1:253" ht="7.5" customHeight="1" x14ac:dyDescent="0.2">
      <c r="A18" s="109"/>
      <c r="B18" s="87"/>
      <c r="C18" s="88"/>
      <c r="D18" s="89"/>
      <c r="E18" s="87"/>
      <c r="F18" s="88"/>
      <c r="G18" s="89"/>
      <c r="H18" s="87"/>
      <c r="I18" s="88"/>
      <c r="J18" s="89"/>
      <c r="K18" s="87"/>
      <c r="L18" s="88"/>
      <c r="M18" s="89"/>
      <c r="N18" s="87"/>
      <c r="O18" s="88"/>
      <c r="P18" s="89"/>
      <c r="Q18" s="11"/>
      <c r="R18" s="10"/>
      <c r="S18" s="11"/>
      <c r="T18" s="10"/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1"/>
      <c r="AH18" s="10"/>
      <c r="AI18" s="11"/>
      <c r="AJ18" s="10"/>
      <c r="AK18" s="11"/>
      <c r="AL18" s="10"/>
      <c r="AM18" s="11"/>
      <c r="AN18" s="10"/>
      <c r="AO18" s="11"/>
      <c r="AP18" s="10"/>
      <c r="AQ18" s="11"/>
      <c r="AR18" s="10"/>
      <c r="AS18" s="11"/>
      <c r="AT18" s="10"/>
      <c r="AU18" s="11"/>
      <c r="AV18" s="10"/>
      <c r="AW18" s="11"/>
      <c r="AX18" s="10"/>
      <c r="AY18" s="11"/>
      <c r="AZ18" s="10"/>
      <c r="BA18" s="11"/>
      <c r="BB18" s="10"/>
      <c r="BC18" s="11"/>
      <c r="BD18" s="10"/>
      <c r="BE18" s="11"/>
      <c r="BF18" s="10"/>
      <c r="BG18" s="11"/>
      <c r="BH18" s="10"/>
      <c r="BI18" s="11"/>
      <c r="BJ18" s="10"/>
      <c r="BK18" s="11"/>
      <c r="BL18" s="10"/>
      <c r="BM18" s="11"/>
      <c r="BN18" s="10"/>
      <c r="BO18" s="11"/>
      <c r="BP18" s="10"/>
      <c r="BQ18" s="11"/>
      <c r="BR18" s="10"/>
      <c r="BS18" s="11"/>
      <c r="BT18" s="10"/>
      <c r="BU18" s="11"/>
      <c r="BV18" s="10"/>
      <c r="BW18" s="11"/>
      <c r="BX18" s="10"/>
      <c r="BY18" s="11"/>
      <c r="BZ18" s="10"/>
      <c r="CA18" s="11"/>
      <c r="CB18" s="10"/>
      <c r="CC18" s="11"/>
      <c r="CD18" s="10"/>
      <c r="CE18" s="11"/>
      <c r="CF18" s="10"/>
      <c r="CG18" s="11"/>
      <c r="CH18" s="10"/>
      <c r="CI18" s="11"/>
      <c r="CJ18" s="10"/>
      <c r="CK18" s="11"/>
      <c r="CL18" s="10"/>
      <c r="CM18" s="11"/>
      <c r="CN18" s="10"/>
      <c r="CO18" s="11"/>
      <c r="CP18" s="10"/>
      <c r="CQ18" s="11"/>
      <c r="CR18" s="10"/>
      <c r="CS18" s="11"/>
      <c r="CT18" s="10"/>
      <c r="CU18" s="11"/>
      <c r="CV18" s="10"/>
      <c r="CW18" s="11"/>
      <c r="CX18" s="10"/>
      <c r="CY18" s="11"/>
      <c r="CZ18" s="10"/>
      <c r="DA18" s="11"/>
      <c r="DB18" s="10"/>
      <c r="DC18" s="11"/>
      <c r="DD18" s="10"/>
      <c r="DE18" s="11"/>
      <c r="DF18" s="10"/>
      <c r="DG18" s="11"/>
      <c r="DH18" s="10"/>
      <c r="DI18" s="11"/>
      <c r="DJ18" s="10"/>
      <c r="DK18" s="11"/>
      <c r="DL18" s="10"/>
      <c r="DM18" s="11"/>
      <c r="DN18" s="10"/>
      <c r="DO18" s="11"/>
      <c r="DP18" s="10"/>
      <c r="DQ18" s="11"/>
      <c r="DR18" s="10"/>
      <c r="DS18" s="11"/>
      <c r="DT18" s="10"/>
      <c r="DU18" s="11"/>
      <c r="DV18" s="10"/>
      <c r="DW18" s="11"/>
      <c r="DX18" s="10"/>
      <c r="DY18" s="11"/>
      <c r="DZ18" s="10"/>
      <c r="EA18" s="11"/>
      <c r="EB18" s="10"/>
      <c r="EC18" s="11"/>
      <c r="ED18" s="10"/>
      <c r="EE18" s="11"/>
      <c r="EF18" s="10"/>
      <c r="EG18" s="11"/>
      <c r="EH18" s="10"/>
      <c r="EI18" s="11"/>
      <c r="EJ18" s="10"/>
      <c r="EK18" s="11"/>
      <c r="EL18" s="10"/>
      <c r="EM18" s="11"/>
      <c r="EN18" s="10"/>
      <c r="EO18" s="11"/>
      <c r="EP18" s="10"/>
      <c r="EQ18" s="11"/>
      <c r="ER18" s="10"/>
      <c r="ES18" s="11"/>
      <c r="ET18" s="10"/>
      <c r="EU18" s="11"/>
      <c r="EV18" s="10"/>
      <c r="EW18" s="11"/>
      <c r="EX18" s="10"/>
      <c r="EY18" s="11"/>
      <c r="EZ18" s="10"/>
      <c r="FA18" s="11"/>
      <c r="FB18" s="10"/>
      <c r="FC18" s="11"/>
      <c r="FD18" s="10"/>
      <c r="FE18" s="11"/>
      <c r="FF18" s="10"/>
      <c r="FG18" s="11"/>
      <c r="FH18" s="10"/>
      <c r="FI18" s="11"/>
      <c r="FJ18" s="10"/>
      <c r="FK18" s="11"/>
      <c r="FL18" s="10"/>
      <c r="FM18" s="11"/>
      <c r="FN18" s="10"/>
      <c r="FO18" s="11"/>
      <c r="FP18" s="10"/>
      <c r="FQ18" s="11"/>
      <c r="FR18" s="10"/>
      <c r="FS18" s="11"/>
      <c r="FT18" s="10"/>
      <c r="FU18" s="11"/>
      <c r="FV18" s="10"/>
      <c r="FW18" s="11"/>
      <c r="FX18" s="10"/>
      <c r="FY18" s="11"/>
      <c r="FZ18" s="10"/>
      <c r="GA18" s="11"/>
      <c r="GB18" s="10"/>
      <c r="GC18" s="11"/>
      <c r="GD18" s="10"/>
      <c r="GE18" s="11"/>
      <c r="GF18" s="10"/>
      <c r="GG18" s="11"/>
      <c r="GH18" s="10"/>
      <c r="GI18" s="11"/>
      <c r="GJ18" s="10"/>
      <c r="GK18" s="11"/>
      <c r="GL18" s="10"/>
      <c r="GM18" s="11"/>
      <c r="GN18" s="10"/>
      <c r="GO18" s="11"/>
      <c r="GP18" s="10"/>
      <c r="GQ18" s="11"/>
      <c r="GR18" s="10"/>
      <c r="GS18" s="11"/>
      <c r="GT18" s="10"/>
      <c r="GU18" s="11"/>
      <c r="GV18" s="10"/>
      <c r="GW18" s="11"/>
      <c r="GX18" s="10"/>
      <c r="GY18" s="11"/>
      <c r="GZ18" s="10"/>
      <c r="HA18" s="11"/>
      <c r="HB18" s="10"/>
      <c r="HC18" s="11"/>
      <c r="HD18" s="10"/>
      <c r="HE18" s="11"/>
      <c r="HF18" s="10"/>
      <c r="HG18" s="11"/>
      <c r="HH18" s="10"/>
      <c r="HI18" s="11"/>
      <c r="HJ18" s="10"/>
      <c r="HK18" s="11"/>
      <c r="HL18" s="10"/>
      <c r="HM18" s="11"/>
      <c r="HN18" s="10"/>
      <c r="HO18" s="11"/>
      <c r="HP18" s="10"/>
      <c r="HQ18" s="11"/>
      <c r="HR18" s="10"/>
      <c r="HS18" s="11"/>
      <c r="HT18" s="10"/>
      <c r="HU18" s="11"/>
      <c r="HV18" s="10"/>
      <c r="HW18" s="11"/>
      <c r="HX18" s="10"/>
      <c r="HY18" s="11"/>
      <c r="HZ18" s="10"/>
      <c r="IA18" s="11"/>
      <c r="IB18" s="10"/>
      <c r="IC18" s="11"/>
      <c r="ID18" s="10"/>
      <c r="IE18" s="11"/>
      <c r="IF18" s="10"/>
      <c r="IG18" s="11"/>
      <c r="IH18" s="10"/>
      <c r="II18" s="11"/>
      <c r="IJ18" s="10"/>
      <c r="IK18" s="11"/>
      <c r="IL18" s="10"/>
      <c r="IM18" s="11"/>
      <c r="IN18" s="10"/>
      <c r="IO18" s="11"/>
      <c r="IP18" s="10"/>
      <c r="IQ18" s="11"/>
      <c r="IS18" s="2"/>
    </row>
    <row r="19" spans="1:253" s="16" customFormat="1" ht="11.25" customHeight="1" x14ac:dyDescent="0.2">
      <c r="A19" s="107" t="s">
        <v>25</v>
      </c>
      <c r="B19" s="90">
        <f>C19/C13</f>
        <v>0.38095238095238093</v>
      </c>
      <c r="C19" s="91">
        <v>8000000</v>
      </c>
      <c r="D19" s="92">
        <f>+C19*1.2</f>
        <v>9600000</v>
      </c>
      <c r="E19" s="90">
        <f>F19/F13</f>
        <v>0.4</v>
      </c>
      <c r="F19" s="91">
        <v>8000000</v>
      </c>
      <c r="G19" s="92">
        <f>+F19*1.2</f>
        <v>9600000</v>
      </c>
      <c r="H19" s="90">
        <f>I19/I13</f>
        <v>0.42105263157894735</v>
      </c>
      <c r="I19" s="91">
        <v>8000000</v>
      </c>
      <c r="J19" s="92">
        <f>+I19*1.2</f>
        <v>9600000</v>
      </c>
      <c r="K19" s="90">
        <f>L19/L13</f>
        <v>0.42105263157894735</v>
      </c>
      <c r="L19" s="91">
        <v>8000000</v>
      </c>
      <c r="M19" s="92">
        <f>+L19*1.2</f>
        <v>9600000</v>
      </c>
      <c r="N19" s="90">
        <f>O19/O13</f>
        <v>0.42105263157894735</v>
      </c>
      <c r="O19" s="91">
        <v>8000000</v>
      </c>
      <c r="P19" s="92">
        <f>+O19*1.2</f>
        <v>9600000</v>
      </c>
      <c r="Q19" s="13"/>
      <c r="R19" s="12"/>
      <c r="S19" s="13"/>
      <c r="T19" s="12"/>
      <c r="U19" s="13"/>
      <c r="V19" s="12"/>
      <c r="W19" s="13"/>
      <c r="X19" s="12"/>
      <c r="Y19" s="13"/>
      <c r="Z19" s="12"/>
      <c r="AA19" s="13"/>
      <c r="AB19" s="12"/>
      <c r="AC19" s="13"/>
      <c r="AD19" s="12"/>
      <c r="AE19" s="13"/>
      <c r="AF19" s="12"/>
      <c r="AG19" s="13"/>
      <c r="AH19" s="12"/>
      <c r="AI19" s="13"/>
      <c r="AJ19" s="12"/>
      <c r="AK19" s="13"/>
      <c r="AL19" s="12"/>
      <c r="AM19" s="13"/>
      <c r="AN19" s="12"/>
      <c r="AO19" s="13"/>
      <c r="AP19" s="12"/>
      <c r="AQ19" s="13"/>
      <c r="AR19" s="12"/>
      <c r="AS19" s="13"/>
      <c r="AT19" s="12"/>
      <c r="AU19" s="13"/>
      <c r="AV19" s="12"/>
      <c r="AW19" s="13"/>
      <c r="AX19" s="12"/>
      <c r="AY19" s="13"/>
      <c r="AZ19" s="12"/>
      <c r="BA19" s="13"/>
      <c r="BB19" s="12"/>
      <c r="BC19" s="13"/>
      <c r="BD19" s="12"/>
      <c r="BE19" s="13"/>
      <c r="BF19" s="12"/>
      <c r="BG19" s="13"/>
      <c r="BH19" s="12"/>
      <c r="BI19" s="13"/>
      <c r="BJ19" s="12"/>
      <c r="BK19" s="13"/>
      <c r="BL19" s="12"/>
      <c r="BM19" s="13"/>
      <c r="BN19" s="12"/>
      <c r="BO19" s="13"/>
      <c r="BP19" s="12"/>
      <c r="BQ19" s="13"/>
      <c r="BR19" s="12"/>
      <c r="BS19" s="13"/>
      <c r="BT19" s="12"/>
      <c r="BU19" s="13"/>
      <c r="BV19" s="12"/>
      <c r="BW19" s="13"/>
      <c r="BX19" s="12"/>
      <c r="BY19" s="13"/>
      <c r="BZ19" s="12"/>
      <c r="CA19" s="13"/>
      <c r="CB19" s="12"/>
      <c r="CC19" s="13"/>
      <c r="CD19" s="12"/>
      <c r="CE19" s="13"/>
      <c r="CF19" s="12"/>
      <c r="CG19" s="13"/>
      <c r="CH19" s="12"/>
      <c r="CI19" s="13"/>
      <c r="CJ19" s="12"/>
      <c r="CK19" s="13"/>
      <c r="CL19" s="12"/>
      <c r="CM19" s="13"/>
      <c r="CN19" s="12"/>
      <c r="CO19" s="13"/>
      <c r="CP19" s="12"/>
      <c r="CQ19" s="13"/>
      <c r="CR19" s="12"/>
      <c r="CS19" s="13"/>
      <c r="CT19" s="12"/>
      <c r="CU19" s="13"/>
      <c r="CV19" s="12"/>
      <c r="CW19" s="13"/>
      <c r="CX19" s="12"/>
      <c r="CY19" s="13"/>
      <c r="CZ19" s="12"/>
      <c r="DA19" s="13"/>
      <c r="DB19" s="12"/>
      <c r="DC19" s="13"/>
      <c r="DD19" s="12"/>
      <c r="DE19" s="13"/>
      <c r="DF19" s="12"/>
      <c r="DG19" s="13"/>
      <c r="DH19" s="12"/>
      <c r="DI19" s="13"/>
      <c r="DJ19" s="12"/>
      <c r="DK19" s="13"/>
      <c r="DL19" s="12"/>
      <c r="DM19" s="13"/>
      <c r="DN19" s="12"/>
      <c r="DO19" s="13"/>
      <c r="DP19" s="12"/>
      <c r="DQ19" s="13"/>
      <c r="DR19" s="12"/>
      <c r="DS19" s="13"/>
      <c r="DT19" s="12"/>
      <c r="DU19" s="13"/>
      <c r="DV19" s="12"/>
      <c r="DW19" s="13"/>
      <c r="DX19" s="12"/>
      <c r="DY19" s="13"/>
      <c r="DZ19" s="12"/>
      <c r="EA19" s="13"/>
      <c r="EB19" s="12"/>
      <c r="EC19" s="13"/>
      <c r="ED19" s="12"/>
      <c r="EE19" s="13"/>
      <c r="EF19" s="12"/>
      <c r="EG19" s="13"/>
      <c r="EH19" s="12"/>
      <c r="EI19" s="13"/>
      <c r="EJ19" s="12"/>
      <c r="EK19" s="13"/>
      <c r="EL19" s="12"/>
      <c r="EM19" s="13"/>
      <c r="EN19" s="12"/>
      <c r="EO19" s="13"/>
      <c r="EP19" s="12"/>
      <c r="EQ19" s="13"/>
      <c r="ER19" s="12"/>
      <c r="ES19" s="13"/>
      <c r="ET19" s="12"/>
      <c r="EU19" s="13"/>
      <c r="EV19" s="12"/>
      <c r="EW19" s="13"/>
      <c r="EX19" s="12"/>
      <c r="EY19" s="13"/>
      <c r="EZ19" s="12"/>
      <c r="FA19" s="13"/>
      <c r="FB19" s="12"/>
      <c r="FC19" s="13"/>
      <c r="FD19" s="12"/>
      <c r="FE19" s="13"/>
      <c r="FF19" s="12"/>
      <c r="FG19" s="13"/>
      <c r="FH19" s="12"/>
      <c r="FI19" s="13"/>
      <c r="FJ19" s="12"/>
      <c r="FK19" s="13"/>
      <c r="FL19" s="12"/>
      <c r="FM19" s="13"/>
      <c r="FN19" s="12"/>
      <c r="FO19" s="13"/>
      <c r="FP19" s="12"/>
      <c r="FQ19" s="13"/>
      <c r="FR19" s="12"/>
      <c r="FS19" s="13"/>
      <c r="FT19" s="12"/>
      <c r="FU19" s="13"/>
      <c r="FV19" s="12"/>
      <c r="FW19" s="13"/>
      <c r="FX19" s="12"/>
      <c r="FY19" s="13"/>
      <c r="FZ19" s="12"/>
      <c r="GA19" s="13"/>
      <c r="GB19" s="12"/>
      <c r="GC19" s="13"/>
      <c r="GD19" s="12"/>
      <c r="GE19" s="13"/>
      <c r="GF19" s="12"/>
      <c r="GG19" s="13"/>
      <c r="GH19" s="12"/>
      <c r="GI19" s="13"/>
      <c r="GJ19" s="12"/>
      <c r="GK19" s="13"/>
      <c r="GL19" s="12"/>
      <c r="GM19" s="13"/>
      <c r="GN19" s="12"/>
      <c r="GO19" s="13"/>
      <c r="GP19" s="12"/>
      <c r="GQ19" s="13"/>
      <c r="GR19" s="12"/>
      <c r="GS19" s="13"/>
      <c r="GT19" s="12"/>
      <c r="GU19" s="13"/>
      <c r="GV19" s="12"/>
      <c r="GW19" s="13"/>
      <c r="GX19" s="12"/>
      <c r="GY19" s="13"/>
      <c r="GZ19" s="12"/>
      <c r="HA19" s="13"/>
      <c r="HB19" s="12"/>
      <c r="HC19" s="13"/>
      <c r="HD19" s="12"/>
      <c r="HE19" s="13"/>
      <c r="HF19" s="12"/>
      <c r="HG19" s="13"/>
      <c r="HH19" s="12"/>
      <c r="HI19" s="13"/>
      <c r="HJ19" s="12"/>
      <c r="HK19" s="13"/>
      <c r="HL19" s="12"/>
      <c r="HM19" s="13"/>
      <c r="HN19" s="12"/>
      <c r="HO19" s="13"/>
      <c r="HP19" s="12"/>
      <c r="HQ19" s="13"/>
      <c r="HR19" s="12"/>
      <c r="HS19" s="13"/>
      <c r="HT19" s="12"/>
      <c r="HU19" s="13"/>
      <c r="HV19" s="12"/>
      <c r="HW19" s="13"/>
      <c r="HX19" s="12"/>
      <c r="HY19" s="13"/>
      <c r="HZ19" s="12"/>
      <c r="IA19" s="13"/>
      <c r="IB19" s="12"/>
      <c r="IC19" s="13"/>
      <c r="ID19" s="12"/>
      <c r="IE19" s="13"/>
      <c r="IF19" s="12"/>
      <c r="IG19" s="13"/>
      <c r="IH19" s="12"/>
      <c r="II19" s="13"/>
      <c r="IJ19" s="12"/>
      <c r="IK19" s="13"/>
      <c r="IL19" s="12"/>
      <c r="IM19" s="13"/>
      <c r="IN19" s="12"/>
      <c r="IO19" s="13"/>
      <c r="IP19" s="12"/>
      <c r="IQ19" s="13"/>
    </row>
    <row r="20" spans="1:253" ht="7.5" customHeight="1" x14ac:dyDescent="0.2">
      <c r="A20" s="109"/>
      <c r="B20" s="87"/>
      <c r="C20" s="88"/>
      <c r="D20" s="89"/>
      <c r="E20" s="87"/>
      <c r="F20" s="88"/>
      <c r="G20" s="89"/>
      <c r="H20" s="87"/>
      <c r="I20" s="88"/>
      <c r="J20" s="89"/>
      <c r="K20" s="87"/>
      <c r="L20" s="88"/>
      <c r="M20" s="89"/>
      <c r="N20" s="87"/>
      <c r="O20" s="88"/>
      <c r="P20" s="89"/>
      <c r="Q20" s="11"/>
      <c r="R20" s="10"/>
      <c r="S20" s="11"/>
      <c r="T20" s="10"/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1"/>
      <c r="AH20" s="10"/>
      <c r="AI20" s="11"/>
      <c r="AJ20" s="10"/>
      <c r="AK20" s="11"/>
      <c r="AL20" s="10"/>
      <c r="AM20" s="11"/>
      <c r="AN20" s="10"/>
      <c r="AO20" s="11"/>
      <c r="AP20" s="10"/>
      <c r="AQ20" s="11"/>
      <c r="AR20" s="10"/>
      <c r="AS20" s="11"/>
      <c r="AT20" s="10"/>
      <c r="AU20" s="11"/>
      <c r="AV20" s="10"/>
      <c r="AW20" s="11"/>
      <c r="AX20" s="10"/>
      <c r="AY20" s="11"/>
      <c r="AZ20" s="10"/>
      <c r="BA20" s="11"/>
      <c r="BB20" s="10"/>
      <c r="BC20" s="11"/>
      <c r="BD20" s="10"/>
      <c r="BE20" s="11"/>
      <c r="BF20" s="10"/>
      <c r="BG20" s="11"/>
      <c r="BH20" s="10"/>
      <c r="BI20" s="11"/>
      <c r="BJ20" s="10"/>
      <c r="BK20" s="11"/>
      <c r="BL20" s="10"/>
      <c r="BM20" s="11"/>
      <c r="BN20" s="10"/>
      <c r="BO20" s="11"/>
      <c r="BP20" s="10"/>
      <c r="BQ20" s="11"/>
      <c r="BR20" s="10"/>
      <c r="BS20" s="11"/>
      <c r="BT20" s="10"/>
      <c r="BU20" s="11"/>
      <c r="BV20" s="10"/>
      <c r="BW20" s="11"/>
      <c r="BX20" s="10"/>
      <c r="BY20" s="11"/>
      <c r="BZ20" s="10"/>
      <c r="CA20" s="11"/>
      <c r="CB20" s="10"/>
      <c r="CC20" s="11"/>
      <c r="CD20" s="10"/>
      <c r="CE20" s="11"/>
      <c r="CF20" s="10"/>
      <c r="CG20" s="11"/>
      <c r="CH20" s="10"/>
      <c r="CI20" s="11"/>
      <c r="CJ20" s="10"/>
      <c r="CK20" s="11"/>
      <c r="CL20" s="10"/>
      <c r="CM20" s="11"/>
      <c r="CN20" s="10"/>
      <c r="CO20" s="11"/>
      <c r="CP20" s="10"/>
      <c r="CQ20" s="11"/>
      <c r="CR20" s="10"/>
      <c r="CS20" s="11"/>
      <c r="CT20" s="10"/>
      <c r="CU20" s="11"/>
      <c r="CV20" s="10"/>
      <c r="CW20" s="11"/>
      <c r="CX20" s="10"/>
      <c r="CY20" s="11"/>
      <c r="CZ20" s="10"/>
      <c r="DA20" s="11"/>
      <c r="DB20" s="10"/>
      <c r="DC20" s="11"/>
      <c r="DD20" s="10"/>
      <c r="DE20" s="11"/>
      <c r="DF20" s="10"/>
      <c r="DG20" s="11"/>
      <c r="DH20" s="10"/>
      <c r="DI20" s="11"/>
      <c r="DJ20" s="10"/>
      <c r="DK20" s="11"/>
      <c r="DL20" s="10"/>
      <c r="DM20" s="11"/>
      <c r="DN20" s="10"/>
      <c r="DO20" s="11"/>
      <c r="DP20" s="10"/>
      <c r="DQ20" s="11"/>
      <c r="DR20" s="10"/>
      <c r="DS20" s="11"/>
      <c r="DT20" s="10"/>
      <c r="DU20" s="11"/>
      <c r="DV20" s="10"/>
      <c r="DW20" s="11"/>
      <c r="DX20" s="10"/>
      <c r="DY20" s="11"/>
      <c r="DZ20" s="10"/>
      <c r="EA20" s="11"/>
      <c r="EB20" s="10"/>
      <c r="EC20" s="11"/>
      <c r="ED20" s="10"/>
      <c r="EE20" s="11"/>
      <c r="EF20" s="10"/>
      <c r="EG20" s="11"/>
      <c r="EH20" s="10"/>
      <c r="EI20" s="11"/>
      <c r="EJ20" s="10"/>
      <c r="EK20" s="11"/>
      <c r="EL20" s="10"/>
      <c r="EM20" s="11"/>
      <c r="EN20" s="10"/>
      <c r="EO20" s="11"/>
      <c r="EP20" s="10"/>
      <c r="EQ20" s="11"/>
      <c r="ER20" s="10"/>
      <c r="ES20" s="11"/>
      <c r="ET20" s="10"/>
      <c r="EU20" s="11"/>
      <c r="EV20" s="10"/>
      <c r="EW20" s="11"/>
      <c r="EX20" s="10"/>
      <c r="EY20" s="11"/>
      <c r="EZ20" s="10"/>
      <c r="FA20" s="11"/>
      <c r="FB20" s="10"/>
      <c r="FC20" s="11"/>
      <c r="FD20" s="10"/>
      <c r="FE20" s="11"/>
      <c r="FF20" s="10"/>
      <c r="FG20" s="11"/>
      <c r="FH20" s="10"/>
      <c r="FI20" s="11"/>
      <c r="FJ20" s="10"/>
      <c r="FK20" s="11"/>
      <c r="FL20" s="10"/>
      <c r="FM20" s="11"/>
      <c r="FN20" s="10"/>
      <c r="FO20" s="11"/>
      <c r="FP20" s="10"/>
      <c r="FQ20" s="11"/>
      <c r="FR20" s="10"/>
      <c r="FS20" s="11"/>
      <c r="FT20" s="10"/>
      <c r="FU20" s="11"/>
      <c r="FV20" s="10"/>
      <c r="FW20" s="11"/>
      <c r="FX20" s="10"/>
      <c r="FY20" s="11"/>
      <c r="FZ20" s="10"/>
      <c r="GA20" s="11"/>
      <c r="GB20" s="10"/>
      <c r="GC20" s="11"/>
      <c r="GD20" s="10"/>
      <c r="GE20" s="11"/>
      <c r="GF20" s="10"/>
      <c r="GG20" s="11"/>
      <c r="GH20" s="10"/>
      <c r="GI20" s="11"/>
      <c r="GJ20" s="10"/>
      <c r="GK20" s="11"/>
      <c r="GL20" s="10"/>
      <c r="GM20" s="11"/>
      <c r="GN20" s="10"/>
      <c r="GO20" s="11"/>
      <c r="GP20" s="10"/>
      <c r="GQ20" s="11"/>
      <c r="GR20" s="10"/>
      <c r="GS20" s="11"/>
      <c r="GT20" s="10"/>
      <c r="GU20" s="11"/>
      <c r="GV20" s="10"/>
      <c r="GW20" s="11"/>
      <c r="GX20" s="10"/>
      <c r="GY20" s="11"/>
      <c r="GZ20" s="10"/>
      <c r="HA20" s="11"/>
      <c r="HB20" s="10"/>
      <c r="HC20" s="11"/>
      <c r="HD20" s="10"/>
      <c r="HE20" s="11"/>
      <c r="HF20" s="10"/>
      <c r="HG20" s="11"/>
      <c r="HH20" s="10"/>
      <c r="HI20" s="11"/>
      <c r="HJ20" s="10"/>
      <c r="HK20" s="11"/>
      <c r="HL20" s="10"/>
      <c r="HM20" s="11"/>
      <c r="HN20" s="10"/>
      <c r="HO20" s="11"/>
      <c r="HP20" s="10"/>
      <c r="HQ20" s="11"/>
      <c r="HR20" s="10"/>
      <c r="HS20" s="11"/>
      <c r="HT20" s="10"/>
      <c r="HU20" s="11"/>
      <c r="HV20" s="10"/>
      <c r="HW20" s="11"/>
      <c r="HX20" s="10"/>
      <c r="HY20" s="11"/>
      <c r="HZ20" s="10"/>
      <c r="IA20" s="11"/>
      <c r="IB20" s="10"/>
      <c r="IC20" s="11"/>
      <c r="ID20" s="10"/>
      <c r="IE20" s="11"/>
      <c r="IF20" s="10"/>
      <c r="IG20" s="11"/>
      <c r="IH20" s="10"/>
      <c r="II20" s="11"/>
      <c r="IJ20" s="10"/>
      <c r="IK20" s="11"/>
      <c r="IL20" s="10"/>
      <c r="IM20" s="11"/>
      <c r="IN20" s="10"/>
      <c r="IO20" s="11"/>
      <c r="IP20" s="10"/>
      <c r="IQ20" s="11"/>
      <c r="IS20" s="2"/>
    </row>
    <row r="21" spans="1:253" s="16" customFormat="1" ht="11.25" customHeight="1" x14ac:dyDescent="0.2">
      <c r="A21" s="107" t="s">
        <v>30</v>
      </c>
      <c r="B21" s="90">
        <f>C21/C13</f>
        <v>9.5238095238095233E-2</v>
      </c>
      <c r="C21" s="91">
        <v>2000000</v>
      </c>
      <c r="D21" s="92">
        <v>2000000</v>
      </c>
      <c r="E21" s="90">
        <f>F21/F13</f>
        <v>0.05</v>
      </c>
      <c r="F21" s="91">
        <v>1000000</v>
      </c>
      <c r="G21" s="92">
        <v>2000000</v>
      </c>
      <c r="H21" s="90">
        <f>I21/I13</f>
        <v>0</v>
      </c>
      <c r="I21" s="91">
        <v>0</v>
      </c>
      <c r="J21" s="92">
        <v>0</v>
      </c>
      <c r="K21" s="90">
        <f>L21/L13</f>
        <v>0</v>
      </c>
      <c r="L21" s="91">
        <v>0</v>
      </c>
      <c r="M21" s="92">
        <v>0</v>
      </c>
      <c r="N21" s="90">
        <f>O21/O13</f>
        <v>0</v>
      </c>
      <c r="O21" s="91">
        <v>0</v>
      </c>
      <c r="P21" s="92">
        <v>0</v>
      </c>
      <c r="Q21" s="13"/>
      <c r="R21" s="12"/>
      <c r="S21" s="13"/>
      <c r="T21" s="12"/>
      <c r="U21" s="13"/>
      <c r="V21" s="12"/>
      <c r="W21" s="13"/>
      <c r="X21" s="12"/>
      <c r="Y21" s="13"/>
      <c r="Z21" s="12"/>
      <c r="AA21" s="13"/>
      <c r="AB21" s="12"/>
      <c r="AC21" s="13"/>
      <c r="AD21" s="12"/>
      <c r="AE21" s="13"/>
      <c r="AF21" s="12"/>
      <c r="AG21" s="13"/>
      <c r="AH21" s="12"/>
      <c r="AI21" s="13"/>
      <c r="AJ21" s="12"/>
      <c r="AK21" s="13"/>
      <c r="AL21" s="12"/>
      <c r="AM21" s="13"/>
      <c r="AN21" s="12"/>
      <c r="AO21" s="13"/>
      <c r="AP21" s="12"/>
      <c r="AQ21" s="13"/>
      <c r="AR21" s="12"/>
      <c r="AS21" s="13"/>
      <c r="AT21" s="12"/>
      <c r="AU21" s="13"/>
      <c r="AV21" s="12"/>
      <c r="AW21" s="13"/>
      <c r="AX21" s="12"/>
      <c r="AY21" s="13"/>
      <c r="AZ21" s="12"/>
      <c r="BA21" s="13"/>
      <c r="BB21" s="12"/>
      <c r="BC21" s="13"/>
      <c r="BD21" s="12"/>
      <c r="BE21" s="13"/>
      <c r="BF21" s="12"/>
      <c r="BG21" s="13"/>
      <c r="BH21" s="12"/>
      <c r="BI21" s="13"/>
      <c r="BJ21" s="12"/>
      <c r="BK21" s="13"/>
      <c r="BL21" s="12"/>
      <c r="BM21" s="13"/>
      <c r="BN21" s="12"/>
      <c r="BO21" s="13"/>
      <c r="BP21" s="12"/>
      <c r="BQ21" s="13"/>
      <c r="BR21" s="12"/>
      <c r="BS21" s="13"/>
      <c r="BT21" s="12"/>
      <c r="BU21" s="13"/>
      <c r="BV21" s="12"/>
      <c r="BW21" s="13"/>
      <c r="BX21" s="12"/>
      <c r="BY21" s="13"/>
      <c r="BZ21" s="12"/>
      <c r="CA21" s="13"/>
      <c r="CB21" s="12"/>
      <c r="CC21" s="13"/>
      <c r="CD21" s="12"/>
      <c r="CE21" s="13"/>
      <c r="CF21" s="12"/>
      <c r="CG21" s="13"/>
      <c r="CH21" s="12"/>
      <c r="CI21" s="13"/>
      <c r="CJ21" s="12"/>
      <c r="CK21" s="13"/>
      <c r="CL21" s="12"/>
      <c r="CM21" s="13"/>
      <c r="CN21" s="12"/>
      <c r="CO21" s="13"/>
      <c r="CP21" s="12"/>
      <c r="CQ21" s="13"/>
      <c r="CR21" s="12"/>
      <c r="CS21" s="13"/>
      <c r="CT21" s="12"/>
      <c r="CU21" s="13"/>
      <c r="CV21" s="12"/>
      <c r="CW21" s="13"/>
      <c r="CX21" s="12"/>
      <c r="CY21" s="13"/>
      <c r="CZ21" s="12"/>
      <c r="DA21" s="13"/>
      <c r="DB21" s="12"/>
      <c r="DC21" s="13"/>
      <c r="DD21" s="12"/>
      <c r="DE21" s="13"/>
      <c r="DF21" s="12"/>
      <c r="DG21" s="13"/>
      <c r="DH21" s="12"/>
      <c r="DI21" s="13"/>
      <c r="DJ21" s="12"/>
      <c r="DK21" s="13"/>
      <c r="DL21" s="12"/>
      <c r="DM21" s="13"/>
      <c r="DN21" s="12"/>
      <c r="DO21" s="13"/>
      <c r="DP21" s="12"/>
      <c r="DQ21" s="13"/>
      <c r="DR21" s="12"/>
      <c r="DS21" s="13"/>
      <c r="DT21" s="12"/>
      <c r="DU21" s="13"/>
      <c r="DV21" s="12"/>
      <c r="DW21" s="13"/>
      <c r="DX21" s="12"/>
      <c r="DY21" s="13"/>
      <c r="DZ21" s="12"/>
      <c r="EA21" s="13"/>
      <c r="EB21" s="12"/>
      <c r="EC21" s="13"/>
      <c r="ED21" s="12"/>
      <c r="EE21" s="13"/>
      <c r="EF21" s="12"/>
      <c r="EG21" s="13"/>
      <c r="EH21" s="12"/>
      <c r="EI21" s="13"/>
      <c r="EJ21" s="12"/>
      <c r="EK21" s="13"/>
      <c r="EL21" s="12"/>
      <c r="EM21" s="13"/>
      <c r="EN21" s="12"/>
      <c r="EO21" s="13"/>
      <c r="EP21" s="12"/>
      <c r="EQ21" s="13"/>
      <c r="ER21" s="12"/>
      <c r="ES21" s="13"/>
      <c r="ET21" s="12"/>
      <c r="EU21" s="13"/>
      <c r="EV21" s="12"/>
      <c r="EW21" s="13"/>
      <c r="EX21" s="12"/>
      <c r="EY21" s="13"/>
      <c r="EZ21" s="12"/>
      <c r="FA21" s="13"/>
      <c r="FB21" s="12"/>
      <c r="FC21" s="13"/>
      <c r="FD21" s="12"/>
      <c r="FE21" s="13"/>
      <c r="FF21" s="12"/>
      <c r="FG21" s="13"/>
      <c r="FH21" s="12"/>
      <c r="FI21" s="13"/>
      <c r="FJ21" s="12"/>
      <c r="FK21" s="13"/>
      <c r="FL21" s="12"/>
      <c r="FM21" s="13"/>
      <c r="FN21" s="12"/>
      <c r="FO21" s="13"/>
      <c r="FP21" s="12"/>
      <c r="FQ21" s="13"/>
      <c r="FR21" s="12"/>
      <c r="FS21" s="13"/>
      <c r="FT21" s="12"/>
      <c r="FU21" s="13"/>
      <c r="FV21" s="12"/>
      <c r="FW21" s="13"/>
      <c r="FX21" s="12"/>
      <c r="FY21" s="13"/>
      <c r="FZ21" s="12"/>
      <c r="GA21" s="13"/>
      <c r="GB21" s="12"/>
      <c r="GC21" s="13"/>
      <c r="GD21" s="12"/>
      <c r="GE21" s="13"/>
      <c r="GF21" s="12"/>
      <c r="GG21" s="13"/>
      <c r="GH21" s="12"/>
      <c r="GI21" s="13"/>
      <c r="GJ21" s="12"/>
      <c r="GK21" s="13"/>
      <c r="GL21" s="12"/>
      <c r="GM21" s="13"/>
      <c r="GN21" s="12"/>
      <c r="GO21" s="13"/>
      <c r="GP21" s="12"/>
      <c r="GQ21" s="13"/>
      <c r="GR21" s="12"/>
      <c r="GS21" s="13"/>
      <c r="GT21" s="12"/>
      <c r="GU21" s="13"/>
      <c r="GV21" s="12"/>
      <c r="GW21" s="13"/>
      <c r="GX21" s="12"/>
      <c r="GY21" s="13"/>
      <c r="GZ21" s="12"/>
      <c r="HA21" s="13"/>
      <c r="HB21" s="12"/>
      <c r="HC21" s="13"/>
      <c r="HD21" s="12"/>
      <c r="HE21" s="13"/>
      <c r="HF21" s="12"/>
      <c r="HG21" s="13"/>
      <c r="HH21" s="12"/>
      <c r="HI21" s="13"/>
      <c r="HJ21" s="12"/>
      <c r="HK21" s="13"/>
      <c r="HL21" s="12"/>
      <c r="HM21" s="13"/>
      <c r="HN21" s="12"/>
      <c r="HO21" s="13"/>
      <c r="HP21" s="12"/>
      <c r="HQ21" s="13"/>
      <c r="HR21" s="12"/>
      <c r="HS21" s="13"/>
      <c r="HT21" s="12"/>
      <c r="HU21" s="13"/>
      <c r="HV21" s="12"/>
      <c r="HW21" s="13"/>
      <c r="HX21" s="12"/>
      <c r="HY21" s="13"/>
      <c r="HZ21" s="12"/>
      <c r="IA21" s="13"/>
      <c r="IB21" s="12"/>
      <c r="IC21" s="13"/>
      <c r="ID21" s="12"/>
      <c r="IE21" s="13"/>
      <c r="IF21" s="12"/>
      <c r="IG21" s="13"/>
      <c r="IH21" s="12"/>
      <c r="II21" s="13"/>
      <c r="IJ21" s="12"/>
      <c r="IK21" s="13"/>
      <c r="IL21" s="12"/>
      <c r="IM21" s="13"/>
      <c r="IN21" s="12"/>
      <c r="IO21" s="13"/>
      <c r="IP21" s="12"/>
      <c r="IQ21" s="13"/>
    </row>
    <row r="22" spans="1:253" ht="7.5" customHeight="1" x14ac:dyDescent="0.2">
      <c r="A22" s="49"/>
      <c r="B22" s="42"/>
      <c r="C22" s="35"/>
      <c r="D22" s="36"/>
      <c r="E22" s="42"/>
      <c r="F22" s="35"/>
      <c r="G22" s="36"/>
      <c r="H22" s="42"/>
      <c r="I22" s="35"/>
      <c r="J22" s="36"/>
      <c r="K22" s="42"/>
      <c r="L22" s="35"/>
      <c r="M22" s="36"/>
      <c r="N22" s="42"/>
      <c r="O22" s="35"/>
      <c r="P22" s="36"/>
      <c r="Q22" s="11"/>
      <c r="R22" s="10"/>
      <c r="S22" s="11"/>
      <c r="T22" s="10"/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1"/>
      <c r="AH22" s="10"/>
      <c r="AI22" s="11"/>
      <c r="AJ22" s="10"/>
      <c r="AK22" s="11"/>
      <c r="AL22" s="10"/>
      <c r="AM22" s="11"/>
      <c r="AN22" s="10"/>
      <c r="AO22" s="11"/>
      <c r="AP22" s="10"/>
      <c r="AQ22" s="11"/>
      <c r="AR22" s="10"/>
      <c r="AS22" s="11"/>
      <c r="AT22" s="10"/>
      <c r="AU22" s="11"/>
      <c r="AV22" s="10"/>
      <c r="AW22" s="11"/>
      <c r="AX22" s="10"/>
      <c r="AY22" s="11"/>
      <c r="AZ22" s="10"/>
      <c r="BA22" s="11"/>
      <c r="BB22" s="10"/>
      <c r="BC22" s="11"/>
      <c r="BD22" s="10"/>
      <c r="BE22" s="11"/>
      <c r="BF22" s="10"/>
      <c r="BG22" s="11"/>
      <c r="BH22" s="10"/>
      <c r="BI22" s="11"/>
      <c r="BJ22" s="10"/>
      <c r="BK22" s="11"/>
      <c r="BL22" s="10"/>
      <c r="BM22" s="11"/>
      <c r="BN22" s="10"/>
      <c r="BO22" s="11"/>
      <c r="BP22" s="10"/>
      <c r="BQ22" s="11"/>
      <c r="BR22" s="10"/>
      <c r="BS22" s="11"/>
      <c r="BT22" s="10"/>
      <c r="BU22" s="11"/>
      <c r="BV22" s="10"/>
      <c r="BW22" s="11"/>
      <c r="BX22" s="10"/>
      <c r="BY22" s="11"/>
      <c r="BZ22" s="10"/>
      <c r="CA22" s="11"/>
      <c r="CB22" s="10"/>
      <c r="CC22" s="11"/>
      <c r="CD22" s="10"/>
      <c r="CE22" s="11"/>
      <c r="CF22" s="10"/>
      <c r="CG22" s="11"/>
      <c r="CH22" s="10"/>
      <c r="CI22" s="11"/>
      <c r="CJ22" s="10"/>
      <c r="CK22" s="11"/>
      <c r="CL22" s="10"/>
      <c r="CM22" s="11"/>
      <c r="CN22" s="10"/>
      <c r="CO22" s="11"/>
      <c r="CP22" s="10"/>
      <c r="CQ22" s="11"/>
      <c r="CR22" s="10"/>
      <c r="CS22" s="11"/>
      <c r="CT22" s="10"/>
      <c r="CU22" s="11"/>
      <c r="CV22" s="10"/>
      <c r="CW22" s="11"/>
      <c r="CX22" s="10"/>
      <c r="CY22" s="11"/>
      <c r="CZ22" s="10"/>
      <c r="DA22" s="11"/>
      <c r="DB22" s="10"/>
      <c r="DC22" s="11"/>
      <c r="DD22" s="10"/>
      <c r="DE22" s="11"/>
      <c r="DF22" s="10"/>
      <c r="DG22" s="11"/>
      <c r="DH22" s="10"/>
      <c r="DI22" s="11"/>
      <c r="DJ22" s="10"/>
      <c r="DK22" s="11"/>
      <c r="DL22" s="10"/>
      <c r="DM22" s="11"/>
      <c r="DN22" s="10"/>
      <c r="DO22" s="11"/>
      <c r="DP22" s="10"/>
      <c r="DQ22" s="11"/>
      <c r="DR22" s="10"/>
      <c r="DS22" s="11"/>
      <c r="DT22" s="10"/>
      <c r="DU22" s="11"/>
      <c r="DV22" s="10"/>
      <c r="DW22" s="11"/>
      <c r="DX22" s="10"/>
      <c r="DY22" s="11"/>
      <c r="DZ22" s="10"/>
      <c r="EA22" s="11"/>
      <c r="EB22" s="10"/>
      <c r="EC22" s="11"/>
      <c r="ED22" s="10"/>
      <c r="EE22" s="11"/>
      <c r="EF22" s="10"/>
      <c r="EG22" s="11"/>
      <c r="EH22" s="10"/>
      <c r="EI22" s="11"/>
      <c r="EJ22" s="10"/>
      <c r="EK22" s="11"/>
      <c r="EL22" s="10"/>
      <c r="EM22" s="11"/>
      <c r="EN22" s="10"/>
      <c r="EO22" s="11"/>
      <c r="EP22" s="10"/>
      <c r="EQ22" s="11"/>
      <c r="ER22" s="10"/>
      <c r="ES22" s="11"/>
      <c r="ET22" s="10"/>
      <c r="EU22" s="11"/>
      <c r="EV22" s="10"/>
      <c r="EW22" s="11"/>
      <c r="EX22" s="10"/>
      <c r="EY22" s="11"/>
      <c r="EZ22" s="10"/>
      <c r="FA22" s="11"/>
      <c r="FB22" s="10"/>
      <c r="FC22" s="11"/>
      <c r="FD22" s="10"/>
      <c r="FE22" s="11"/>
      <c r="FF22" s="10"/>
      <c r="FG22" s="11"/>
      <c r="FH22" s="10"/>
      <c r="FI22" s="11"/>
      <c r="FJ22" s="10"/>
      <c r="FK22" s="11"/>
      <c r="FL22" s="10"/>
      <c r="FM22" s="11"/>
      <c r="FN22" s="10"/>
      <c r="FO22" s="11"/>
      <c r="FP22" s="10"/>
      <c r="FQ22" s="11"/>
      <c r="FR22" s="10"/>
      <c r="FS22" s="11"/>
      <c r="FT22" s="10"/>
      <c r="FU22" s="11"/>
      <c r="FV22" s="10"/>
      <c r="FW22" s="11"/>
      <c r="FX22" s="10"/>
      <c r="FY22" s="11"/>
      <c r="FZ22" s="10"/>
      <c r="GA22" s="11"/>
      <c r="GB22" s="10"/>
      <c r="GC22" s="11"/>
      <c r="GD22" s="10"/>
      <c r="GE22" s="11"/>
      <c r="GF22" s="10"/>
      <c r="GG22" s="11"/>
      <c r="GH22" s="10"/>
      <c r="GI22" s="11"/>
      <c r="GJ22" s="10"/>
      <c r="GK22" s="11"/>
      <c r="GL22" s="10"/>
      <c r="GM22" s="11"/>
      <c r="GN22" s="10"/>
      <c r="GO22" s="11"/>
      <c r="GP22" s="10"/>
      <c r="GQ22" s="11"/>
      <c r="GR22" s="10"/>
      <c r="GS22" s="11"/>
      <c r="GT22" s="10"/>
      <c r="GU22" s="11"/>
      <c r="GV22" s="10"/>
      <c r="GW22" s="11"/>
      <c r="GX22" s="10"/>
      <c r="GY22" s="11"/>
      <c r="GZ22" s="10"/>
      <c r="HA22" s="11"/>
      <c r="HB22" s="10"/>
      <c r="HC22" s="11"/>
      <c r="HD22" s="10"/>
      <c r="HE22" s="11"/>
      <c r="HF22" s="10"/>
      <c r="HG22" s="11"/>
      <c r="HH22" s="10"/>
      <c r="HI22" s="11"/>
      <c r="HJ22" s="10"/>
      <c r="HK22" s="11"/>
      <c r="HL22" s="10"/>
      <c r="HM22" s="11"/>
      <c r="HN22" s="10"/>
      <c r="HO22" s="11"/>
      <c r="HP22" s="10"/>
      <c r="HQ22" s="11"/>
      <c r="HR22" s="10"/>
      <c r="HS22" s="11"/>
      <c r="HT22" s="10"/>
      <c r="HU22" s="11"/>
      <c r="HV22" s="10"/>
      <c r="HW22" s="11"/>
      <c r="HX22" s="10"/>
      <c r="HY22" s="11"/>
      <c r="HZ22" s="10"/>
      <c r="IA22" s="11"/>
      <c r="IB22" s="10"/>
      <c r="IC22" s="11"/>
      <c r="ID22" s="10"/>
      <c r="IE22" s="11"/>
      <c r="IF22" s="10"/>
      <c r="IG22" s="11"/>
      <c r="IH22" s="10"/>
      <c r="II22" s="11"/>
      <c r="IJ22" s="10"/>
      <c r="IK22" s="11"/>
      <c r="IL22" s="10"/>
      <c r="IM22" s="11"/>
      <c r="IN22" s="10"/>
      <c r="IO22" s="11"/>
      <c r="IP22" s="10"/>
      <c r="IQ22" s="11"/>
      <c r="IS22" s="2"/>
    </row>
    <row r="23" spans="1:253" s="11" customFormat="1" ht="11.25" customHeight="1" x14ac:dyDescent="0.2">
      <c r="A23" s="50" t="s">
        <v>15</v>
      </c>
      <c r="B23" s="41">
        <f>C23/C5</f>
        <v>0.01</v>
      </c>
      <c r="C23" s="37">
        <v>1750000</v>
      </c>
      <c r="D23" s="38">
        <f>+C23*1.2</f>
        <v>2100000</v>
      </c>
      <c r="E23" s="41">
        <f>F23/F5</f>
        <v>0.01</v>
      </c>
      <c r="F23" s="37">
        <v>1750000</v>
      </c>
      <c r="G23" s="38">
        <f>+F23*1.2</f>
        <v>2100000</v>
      </c>
      <c r="H23" s="41">
        <f>I23/I5</f>
        <v>0.01</v>
      </c>
      <c r="I23" s="37">
        <v>1750000</v>
      </c>
      <c r="J23" s="38">
        <f>+I23*1.2</f>
        <v>2100000</v>
      </c>
      <c r="K23" s="41">
        <f>L23/L5</f>
        <v>0.01</v>
      </c>
      <c r="L23" s="37">
        <v>1750000</v>
      </c>
      <c r="M23" s="38">
        <f>+L23*1.2</f>
        <v>2100000</v>
      </c>
      <c r="N23" s="41">
        <f>O23/O5</f>
        <v>0.01</v>
      </c>
      <c r="O23" s="37">
        <v>1750000</v>
      </c>
      <c r="P23" s="38">
        <f>+O23*1.2</f>
        <v>2100000</v>
      </c>
      <c r="R23" s="10"/>
      <c r="T23" s="10"/>
      <c r="V23" s="10"/>
      <c r="X23" s="10"/>
      <c r="Z23" s="10"/>
      <c r="AB23" s="10"/>
      <c r="AD23" s="10"/>
      <c r="AF23" s="10"/>
      <c r="AH23" s="10"/>
      <c r="AJ23" s="10"/>
      <c r="AL23" s="10"/>
      <c r="AN23" s="10"/>
      <c r="AP23" s="10"/>
      <c r="AR23" s="10"/>
      <c r="AT23" s="10"/>
      <c r="AV23" s="10"/>
      <c r="AX23" s="10"/>
      <c r="AZ23" s="10"/>
      <c r="BB23" s="10"/>
      <c r="BD23" s="10"/>
      <c r="BF23" s="10"/>
      <c r="BH23" s="10"/>
      <c r="BJ23" s="10"/>
      <c r="BL23" s="10"/>
      <c r="BN23" s="10"/>
      <c r="BP23" s="10"/>
      <c r="BR23" s="10"/>
      <c r="BT23" s="10"/>
      <c r="BV23" s="10"/>
      <c r="BX23" s="10"/>
      <c r="BZ23" s="10"/>
      <c r="CB23" s="10"/>
      <c r="CD23" s="10"/>
      <c r="CF23" s="10"/>
      <c r="CH23" s="10"/>
      <c r="CJ23" s="10"/>
      <c r="CL23" s="10"/>
      <c r="CN23" s="10"/>
      <c r="CP23" s="10"/>
      <c r="CR23" s="10"/>
      <c r="CT23" s="10"/>
      <c r="CV23" s="10"/>
      <c r="CX23" s="10"/>
      <c r="CZ23" s="10"/>
      <c r="DB23" s="10"/>
      <c r="DD23" s="10"/>
      <c r="DF23" s="10"/>
      <c r="DH23" s="10"/>
      <c r="DJ23" s="10"/>
      <c r="DL23" s="10"/>
      <c r="DN23" s="10"/>
      <c r="DP23" s="10"/>
      <c r="DR23" s="10"/>
      <c r="DT23" s="10"/>
      <c r="DV23" s="10"/>
      <c r="DX23" s="10"/>
      <c r="DZ23" s="10"/>
      <c r="EB23" s="10"/>
      <c r="ED23" s="10"/>
      <c r="EF23" s="10"/>
      <c r="EH23" s="10"/>
      <c r="EJ23" s="10"/>
      <c r="EL23" s="10"/>
      <c r="EN23" s="10"/>
      <c r="EP23" s="10"/>
      <c r="ER23" s="10"/>
      <c r="ET23" s="10"/>
      <c r="EV23" s="10"/>
      <c r="EX23" s="10"/>
      <c r="EZ23" s="10"/>
      <c r="FB23" s="10"/>
      <c r="FD23" s="10"/>
      <c r="FF23" s="10"/>
      <c r="FH23" s="10"/>
      <c r="FJ23" s="10"/>
      <c r="FL23" s="10"/>
      <c r="FN23" s="10"/>
      <c r="FP23" s="10"/>
      <c r="FR23" s="10"/>
      <c r="FT23" s="10"/>
      <c r="FV23" s="10"/>
      <c r="FX23" s="10"/>
      <c r="FZ23" s="10"/>
      <c r="GB23" s="10"/>
      <c r="GD23" s="10"/>
      <c r="GF23" s="10"/>
      <c r="GH23" s="10"/>
      <c r="GJ23" s="10"/>
      <c r="GL23" s="10"/>
      <c r="GN23" s="10"/>
      <c r="GP23" s="10"/>
      <c r="GR23" s="10"/>
      <c r="GT23" s="10"/>
      <c r="GV23" s="10"/>
      <c r="GX23" s="10"/>
      <c r="GZ23" s="10"/>
      <c r="HB23" s="10"/>
      <c r="HD23" s="10"/>
      <c r="HF23" s="10"/>
      <c r="HH23" s="10"/>
      <c r="HJ23" s="10"/>
      <c r="HL23" s="10"/>
      <c r="HN23" s="10"/>
      <c r="HP23" s="10"/>
      <c r="HR23" s="10"/>
      <c r="HT23" s="10"/>
      <c r="HV23" s="10"/>
      <c r="HX23" s="10"/>
      <c r="HZ23" s="10"/>
      <c r="IB23" s="10"/>
      <c r="ID23" s="10"/>
      <c r="IF23" s="10"/>
      <c r="IH23" s="10"/>
      <c r="IJ23" s="10"/>
      <c r="IL23" s="10"/>
      <c r="IN23" s="10"/>
      <c r="IP23" s="10"/>
    </row>
    <row r="24" spans="1:253" ht="7.5" customHeight="1" x14ac:dyDescent="0.2">
      <c r="A24" s="49"/>
      <c r="B24" s="42"/>
      <c r="C24" s="35"/>
      <c r="D24" s="36"/>
      <c r="E24" s="42"/>
      <c r="F24" s="35"/>
      <c r="G24" s="36"/>
      <c r="H24" s="42"/>
      <c r="I24" s="35"/>
      <c r="J24" s="36"/>
      <c r="K24" s="42"/>
      <c r="L24" s="35"/>
      <c r="M24" s="36"/>
      <c r="N24" s="42"/>
      <c r="O24" s="35"/>
      <c r="P24" s="36"/>
      <c r="Q24" s="11"/>
      <c r="R24" s="10"/>
      <c r="S24" s="11"/>
      <c r="T24" s="10"/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1"/>
      <c r="AH24" s="10"/>
      <c r="AI24" s="11"/>
      <c r="AJ24" s="10"/>
      <c r="AK24" s="11"/>
      <c r="AL24" s="10"/>
      <c r="AM24" s="11"/>
      <c r="AN24" s="10"/>
      <c r="AO24" s="11"/>
      <c r="AP24" s="10"/>
      <c r="AQ24" s="11"/>
      <c r="AR24" s="10"/>
      <c r="AS24" s="11"/>
      <c r="AT24" s="10"/>
      <c r="AU24" s="11"/>
      <c r="AV24" s="10"/>
      <c r="AW24" s="11"/>
      <c r="AX24" s="10"/>
      <c r="AY24" s="11"/>
      <c r="AZ24" s="10"/>
      <c r="BA24" s="11"/>
      <c r="BB24" s="10"/>
      <c r="BC24" s="11"/>
      <c r="BD24" s="10"/>
      <c r="BE24" s="11"/>
      <c r="BF24" s="10"/>
      <c r="BG24" s="11"/>
      <c r="BH24" s="10"/>
      <c r="BI24" s="11"/>
      <c r="BJ24" s="10"/>
      <c r="BK24" s="11"/>
      <c r="BL24" s="10"/>
      <c r="BM24" s="11"/>
      <c r="BN24" s="10"/>
      <c r="BO24" s="11"/>
      <c r="BP24" s="10"/>
      <c r="BQ24" s="11"/>
      <c r="BR24" s="10"/>
      <c r="BS24" s="11"/>
      <c r="BT24" s="10"/>
      <c r="BU24" s="11"/>
      <c r="BV24" s="10"/>
      <c r="BW24" s="11"/>
      <c r="BX24" s="10"/>
      <c r="BY24" s="11"/>
      <c r="BZ24" s="10"/>
      <c r="CA24" s="11"/>
      <c r="CB24" s="10"/>
      <c r="CC24" s="11"/>
      <c r="CD24" s="10"/>
      <c r="CE24" s="11"/>
      <c r="CF24" s="10"/>
      <c r="CG24" s="11"/>
      <c r="CH24" s="10"/>
      <c r="CI24" s="11"/>
      <c r="CJ24" s="10"/>
      <c r="CK24" s="11"/>
      <c r="CL24" s="10"/>
      <c r="CM24" s="11"/>
      <c r="CN24" s="10"/>
      <c r="CO24" s="11"/>
      <c r="CP24" s="10"/>
      <c r="CQ24" s="11"/>
      <c r="CR24" s="10"/>
      <c r="CS24" s="11"/>
      <c r="CT24" s="10"/>
      <c r="CU24" s="11"/>
      <c r="CV24" s="10"/>
      <c r="CW24" s="11"/>
      <c r="CX24" s="10"/>
      <c r="CY24" s="11"/>
      <c r="CZ24" s="10"/>
      <c r="DA24" s="11"/>
      <c r="DB24" s="10"/>
      <c r="DC24" s="11"/>
      <c r="DD24" s="10"/>
      <c r="DE24" s="11"/>
      <c r="DF24" s="10"/>
      <c r="DG24" s="11"/>
      <c r="DH24" s="10"/>
      <c r="DI24" s="11"/>
      <c r="DJ24" s="10"/>
      <c r="DK24" s="11"/>
      <c r="DL24" s="10"/>
      <c r="DM24" s="11"/>
      <c r="DN24" s="10"/>
      <c r="DO24" s="11"/>
      <c r="DP24" s="10"/>
      <c r="DQ24" s="11"/>
      <c r="DR24" s="10"/>
      <c r="DS24" s="11"/>
      <c r="DT24" s="10"/>
      <c r="DU24" s="11"/>
      <c r="DV24" s="10"/>
      <c r="DW24" s="11"/>
      <c r="DX24" s="10"/>
      <c r="DY24" s="11"/>
      <c r="DZ24" s="10"/>
      <c r="EA24" s="11"/>
      <c r="EB24" s="10"/>
      <c r="EC24" s="11"/>
      <c r="ED24" s="10"/>
      <c r="EE24" s="11"/>
      <c r="EF24" s="10"/>
      <c r="EG24" s="11"/>
      <c r="EH24" s="10"/>
      <c r="EI24" s="11"/>
      <c r="EJ24" s="10"/>
      <c r="EK24" s="11"/>
      <c r="EL24" s="10"/>
      <c r="EM24" s="11"/>
      <c r="EN24" s="10"/>
      <c r="EO24" s="11"/>
      <c r="EP24" s="10"/>
      <c r="EQ24" s="11"/>
      <c r="ER24" s="10"/>
      <c r="ES24" s="11"/>
      <c r="ET24" s="10"/>
      <c r="EU24" s="11"/>
      <c r="EV24" s="10"/>
      <c r="EW24" s="11"/>
      <c r="EX24" s="10"/>
      <c r="EY24" s="11"/>
      <c r="EZ24" s="10"/>
      <c r="FA24" s="11"/>
      <c r="FB24" s="10"/>
      <c r="FC24" s="11"/>
      <c r="FD24" s="10"/>
      <c r="FE24" s="11"/>
      <c r="FF24" s="10"/>
      <c r="FG24" s="11"/>
      <c r="FH24" s="10"/>
      <c r="FI24" s="11"/>
      <c r="FJ24" s="10"/>
      <c r="FK24" s="11"/>
      <c r="FL24" s="10"/>
      <c r="FM24" s="11"/>
      <c r="FN24" s="10"/>
      <c r="FO24" s="11"/>
      <c r="FP24" s="10"/>
      <c r="FQ24" s="11"/>
      <c r="FR24" s="10"/>
      <c r="FS24" s="11"/>
      <c r="FT24" s="10"/>
      <c r="FU24" s="11"/>
      <c r="FV24" s="10"/>
      <c r="FW24" s="11"/>
      <c r="FX24" s="10"/>
      <c r="FY24" s="11"/>
      <c r="FZ24" s="10"/>
      <c r="GA24" s="11"/>
      <c r="GB24" s="10"/>
      <c r="GC24" s="11"/>
      <c r="GD24" s="10"/>
      <c r="GE24" s="11"/>
      <c r="GF24" s="10"/>
      <c r="GG24" s="11"/>
      <c r="GH24" s="10"/>
      <c r="GI24" s="11"/>
      <c r="GJ24" s="10"/>
      <c r="GK24" s="11"/>
      <c r="GL24" s="10"/>
      <c r="GM24" s="11"/>
      <c r="GN24" s="10"/>
      <c r="GO24" s="11"/>
      <c r="GP24" s="10"/>
      <c r="GQ24" s="11"/>
      <c r="GR24" s="10"/>
      <c r="GS24" s="11"/>
      <c r="GT24" s="10"/>
      <c r="GU24" s="11"/>
      <c r="GV24" s="10"/>
      <c r="GW24" s="11"/>
      <c r="GX24" s="10"/>
      <c r="GY24" s="11"/>
      <c r="GZ24" s="10"/>
      <c r="HA24" s="11"/>
      <c r="HB24" s="10"/>
      <c r="HC24" s="11"/>
      <c r="HD24" s="10"/>
      <c r="HE24" s="11"/>
      <c r="HF24" s="10"/>
      <c r="HG24" s="11"/>
      <c r="HH24" s="10"/>
      <c r="HI24" s="11"/>
      <c r="HJ24" s="10"/>
      <c r="HK24" s="11"/>
      <c r="HL24" s="10"/>
      <c r="HM24" s="11"/>
      <c r="HN24" s="10"/>
      <c r="HO24" s="11"/>
      <c r="HP24" s="10"/>
      <c r="HQ24" s="11"/>
      <c r="HR24" s="10"/>
      <c r="HS24" s="11"/>
      <c r="HT24" s="10"/>
      <c r="HU24" s="11"/>
      <c r="HV24" s="10"/>
      <c r="HW24" s="11"/>
      <c r="HX24" s="10"/>
      <c r="HY24" s="11"/>
      <c r="HZ24" s="10"/>
      <c r="IA24" s="11"/>
      <c r="IB24" s="10"/>
      <c r="IC24" s="11"/>
      <c r="ID24" s="10"/>
      <c r="IE24" s="11"/>
      <c r="IF24" s="10"/>
      <c r="IG24" s="11"/>
      <c r="IH24" s="10"/>
      <c r="II24" s="11"/>
      <c r="IJ24" s="10"/>
      <c r="IK24" s="11"/>
      <c r="IL24" s="10"/>
      <c r="IM24" s="11"/>
      <c r="IN24" s="10"/>
      <c r="IO24" s="11"/>
      <c r="IP24" s="10"/>
      <c r="IQ24" s="11"/>
      <c r="IS24" s="2"/>
    </row>
    <row r="25" spans="1:253" s="11" customFormat="1" ht="11.25" customHeight="1" x14ac:dyDescent="0.2">
      <c r="A25" s="50" t="s">
        <v>26</v>
      </c>
      <c r="B25" s="41">
        <f>C25/C5</f>
        <v>5.7142857142857141E-2</v>
      </c>
      <c r="C25" s="37">
        <v>10000000</v>
      </c>
      <c r="D25" s="38">
        <f>+C25*1.2</f>
        <v>12000000</v>
      </c>
      <c r="E25" s="41">
        <f>F25/F5</f>
        <v>5.7142857142857141E-2</v>
      </c>
      <c r="F25" s="37">
        <v>10000000</v>
      </c>
      <c r="G25" s="38">
        <f>+F25*1.2</f>
        <v>12000000</v>
      </c>
      <c r="H25" s="41">
        <f>I25/I5</f>
        <v>5.7142857142857141E-2</v>
      </c>
      <c r="I25" s="37">
        <v>10000000</v>
      </c>
      <c r="J25" s="38">
        <f>+I25*1.2</f>
        <v>12000000</v>
      </c>
      <c r="K25" s="41">
        <f>L25/L5</f>
        <v>5.7142857142857141E-2</v>
      </c>
      <c r="L25" s="37">
        <v>10000000</v>
      </c>
      <c r="M25" s="38">
        <f>+L25*1.2</f>
        <v>12000000</v>
      </c>
      <c r="N25" s="41">
        <f>O25/O5</f>
        <v>5.7142857142857141E-2</v>
      </c>
      <c r="O25" s="37">
        <v>10000000</v>
      </c>
      <c r="P25" s="38">
        <f>+O25*1.2</f>
        <v>12000000</v>
      </c>
      <c r="R25" s="10"/>
      <c r="T25" s="10"/>
      <c r="V25" s="10"/>
      <c r="X25" s="10"/>
      <c r="Z25" s="10"/>
      <c r="AB25" s="10"/>
      <c r="AD25" s="10"/>
      <c r="AF25" s="10"/>
      <c r="AH25" s="10"/>
      <c r="AJ25" s="10"/>
      <c r="AL25" s="10"/>
      <c r="AN25" s="10"/>
      <c r="AP25" s="10"/>
      <c r="AR25" s="10"/>
      <c r="AT25" s="10"/>
      <c r="AV25" s="10"/>
      <c r="AX25" s="10"/>
      <c r="AZ25" s="10"/>
      <c r="BB25" s="10"/>
      <c r="BD25" s="10"/>
      <c r="BF25" s="10"/>
      <c r="BH25" s="10"/>
      <c r="BJ25" s="10"/>
      <c r="BL25" s="10"/>
      <c r="BN25" s="10"/>
      <c r="BP25" s="10"/>
      <c r="BR25" s="10"/>
      <c r="BT25" s="10"/>
      <c r="BV25" s="10"/>
      <c r="BX25" s="10"/>
      <c r="BZ25" s="10"/>
      <c r="CB25" s="10"/>
      <c r="CD25" s="10"/>
      <c r="CF25" s="10"/>
      <c r="CH25" s="10"/>
      <c r="CJ25" s="10"/>
      <c r="CL25" s="10"/>
      <c r="CN25" s="10"/>
      <c r="CP25" s="10"/>
      <c r="CR25" s="10"/>
      <c r="CT25" s="10"/>
      <c r="CV25" s="10"/>
      <c r="CX25" s="10"/>
      <c r="CZ25" s="10"/>
      <c r="DB25" s="10"/>
      <c r="DD25" s="10"/>
      <c r="DF25" s="10"/>
      <c r="DH25" s="10"/>
      <c r="DJ25" s="10"/>
      <c r="DL25" s="10"/>
      <c r="DN25" s="10"/>
      <c r="DP25" s="10"/>
      <c r="DR25" s="10"/>
      <c r="DT25" s="10"/>
      <c r="DV25" s="10"/>
      <c r="DX25" s="10"/>
      <c r="DZ25" s="10"/>
      <c r="EB25" s="10"/>
      <c r="ED25" s="10"/>
      <c r="EF25" s="10"/>
      <c r="EH25" s="10"/>
      <c r="EJ25" s="10"/>
      <c r="EL25" s="10"/>
      <c r="EN25" s="10"/>
      <c r="EP25" s="10"/>
      <c r="ER25" s="10"/>
      <c r="ET25" s="10"/>
      <c r="EV25" s="10"/>
      <c r="EX25" s="10"/>
      <c r="EZ25" s="10"/>
      <c r="FB25" s="10"/>
      <c r="FD25" s="10"/>
      <c r="FF25" s="10"/>
      <c r="FH25" s="10"/>
      <c r="FJ25" s="10"/>
      <c r="FL25" s="10"/>
      <c r="FN25" s="10"/>
      <c r="FP25" s="10"/>
      <c r="FR25" s="10"/>
      <c r="FT25" s="10"/>
      <c r="FV25" s="10"/>
      <c r="FX25" s="10"/>
      <c r="FZ25" s="10"/>
      <c r="GB25" s="10"/>
      <c r="GD25" s="10"/>
      <c r="GF25" s="10"/>
      <c r="GH25" s="10"/>
      <c r="GJ25" s="10"/>
      <c r="GL25" s="10"/>
      <c r="GN25" s="10"/>
      <c r="GP25" s="10"/>
      <c r="GR25" s="10"/>
      <c r="GT25" s="10"/>
      <c r="GV25" s="10"/>
      <c r="GX25" s="10"/>
      <c r="GZ25" s="10"/>
      <c r="HB25" s="10"/>
      <c r="HD25" s="10"/>
      <c r="HF25" s="10"/>
      <c r="HH25" s="10"/>
      <c r="HJ25" s="10"/>
      <c r="HL25" s="10"/>
      <c r="HN25" s="10"/>
      <c r="HP25" s="10"/>
      <c r="HR25" s="10"/>
      <c r="HT25" s="10"/>
      <c r="HV25" s="10"/>
      <c r="HX25" s="10"/>
      <c r="HZ25" s="10"/>
      <c r="IB25" s="10"/>
      <c r="ID25" s="10"/>
      <c r="IF25" s="10"/>
      <c r="IH25" s="10"/>
      <c r="IJ25" s="10"/>
      <c r="IL25" s="10"/>
      <c r="IN25" s="10"/>
      <c r="IP25" s="10"/>
    </row>
    <row r="26" spans="1:253" ht="7.5" customHeight="1" x14ac:dyDescent="0.2">
      <c r="A26" s="49"/>
      <c r="B26" s="42"/>
      <c r="C26" s="35"/>
      <c r="D26" s="36"/>
      <c r="E26" s="42"/>
      <c r="F26" s="35"/>
      <c r="G26" s="36"/>
      <c r="H26" s="42"/>
      <c r="I26" s="35"/>
      <c r="J26" s="36"/>
      <c r="K26" s="42"/>
      <c r="L26" s="35"/>
      <c r="M26" s="36"/>
      <c r="N26" s="42"/>
      <c r="O26" s="35"/>
      <c r="P26" s="36"/>
      <c r="Q26" s="11"/>
      <c r="R26" s="10"/>
      <c r="S26" s="11"/>
      <c r="T26" s="10"/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1"/>
      <c r="AH26" s="10"/>
      <c r="AI26" s="11"/>
      <c r="AJ26" s="10"/>
      <c r="AK26" s="11"/>
      <c r="AL26" s="10"/>
      <c r="AM26" s="11"/>
      <c r="AN26" s="10"/>
      <c r="AO26" s="11"/>
      <c r="AP26" s="10"/>
      <c r="AQ26" s="11"/>
      <c r="AR26" s="10"/>
      <c r="AS26" s="11"/>
      <c r="AT26" s="10"/>
      <c r="AU26" s="11"/>
      <c r="AV26" s="10"/>
      <c r="AW26" s="11"/>
      <c r="AX26" s="10"/>
      <c r="AY26" s="11"/>
      <c r="AZ26" s="10"/>
      <c r="BA26" s="11"/>
      <c r="BB26" s="10"/>
      <c r="BC26" s="11"/>
      <c r="BD26" s="10"/>
      <c r="BE26" s="11"/>
      <c r="BF26" s="10"/>
      <c r="BG26" s="11"/>
      <c r="BH26" s="10"/>
      <c r="BI26" s="11"/>
      <c r="BJ26" s="10"/>
      <c r="BK26" s="11"/>
      <c r="BL26" s="10"/>
      <c r="BM26" s="11"/>
      <c r="BN26" s="10"/>
      <c r="BO26" s="11"/>
      <c r="BP26" s="10"/>
      <c r="BQ26" s="11"/>
      <c r="BR26" s="10"/>
      <c r="BS26" s="11"/>
      <c r="BT26" s="10"/>
      <c r="BU26" s="11"/>
      <c r="BV26" s="10"/>
      <c r="BW26" s="11"/>
      <c r="BX26" s="10"/>
      <c r="BY26" s="11"/>
      <c r="BZ26" s="10"/>
      <c r="CA26" s="11"/>
      <c r="CB26" s="10"/>
      <c r="CC26" s="11"/>
      <c r="CD26" s="10"/>
      <c r="CE26" s="11"/>
      <c r="CF26" s="10"/>
      <c r="CG26" s="11"/>
      <c r="CH26" s="10"/>
      <c r="CI26" s="11"/>
      <c r="CJ26" s="10"/>
      <c r="CK26" s="11"/>
      <c r="CL26" s="10"/>
      <c r="CM26" s="11"/>
      <c r="CN26" s="10"/>
      <c r="CO26" s="11"/>
      <c r="CP26" s="10"/>
      <c r="CQ26" s="11"/>
      <c r="CR26" s="10"/>
      <c r="CS26" s="11"/>
      <c r="CT26" s="10"/>
      <c r="CU26" s="11"/>
      <c r="CV26" s="10"/>
      <c r="CW26" s="11"/>
      <c r="CX26" s="10"/>
      <c r="CY26" s="11"/>
      <c r="CZ26" s="10"/>
      <c r="DA26" s="11"/>
      <c r="DB26" s="10"/>
      <c r="DC26" s="11"/>
      <c r="DD26" s="10"/>
      <c r="DE26" s="11"/>
      <c r="DF26" s="10"/>
      <c r="DG26" s="11"/>
      <c r="DH26" s="10"/>
      <c r="DI26" s="11"/>
      <c r="DJ26" s="10"/>
      <c r="DK26" s="11"/>
      <c r="DL26" s="10"/>
      <c r="DM26" s="11"/>
      <c r="DN26" s="10"/>
      <c r="DO26" s="11"/>
      <c r="DP26" s="10"/>
      <c r="DQ26" s="11"/>
      <c r="DR26" s="10"/>
      <c r="DS26" s="11"/>
      <c r="DT26" s="10"/>
      <c r="DU26" s="11"/>
      <c r="DV26" s="10"/>
      <c r="DW26" s="11"/>
      <c r="DX26" s="10"/>
      <c r="DY26" s="11"/>
      <c r="DZ26" s="10"/>
      <c r="EA26" s="11"/>
      <c r="EB26" s="10"/>
      <c r="EC26" s="11"/>
      <c r="ED26" s="10"/>
      <c r="EE26" s="11"/>
      <c r="EF26" s="10"/>
      <c r="EG26" s="11"/>
      <c r="EH26" s="10"/>
      <c r="EI26" s="11"/>
      <c r="EJ26" s="10"/>
      <c r="EK26" s="11"/>
      <c r="EL26" s="10"/>
      <c r="EM26" s="11"/>
      <c r="EN26" s="10"/>
      <c r="EO26" s="11"/>
      <c r="EP26" s="10"/>
      <c r="EQ26" s="11"/>
      <c r="ER26" s="10"/>
      <c r="ES26" s="11"/>
      <c r="ET26" s="10"/>
      <c r="EU26" s="11"/>
      <c r="EV26" s="10"/>
      <c r="EW26" s="11"/>
      <c r="EX26" s="10"/>
      <c r="EY26" s="11"/>
      <c r="EZ26" s="10"/>
      <c r="FA26" s="11"/>
      <c r="FB26" s="10"/>
      <c r="FC26" s="11"/>
      <c r="FD26" s="10"/>
      <c r="FE26" s="11"/>
      <c r="FF26" s="10"/>
      <c r="FG26" s="11"/>
      <c r="FH26" s="10"/>
      <c r="FI26" s="11"/>
      <c r="FJ26" s="10"/>
      <c r="FK26" s="11"/>
      <c r="FL26" s="10"/>
      <c r="FM26" s="11"/>
      <c r="FN26" s="10"/>
      <c r="FO26" s="11"/>
      <c r="FP26" s="10"/>
      <c r="FQ26" s="11"/>
      <c r="FR26" s="10"/>
      <c r="FS26" s="11"/>
      <c r="FT26" s="10"/>
      <c r="FU26" s="11"/>
      <c r="FV26" s="10"/>
      <c r="FW26" s="11"/>
      <c r="FX26" s="10"/>
      <c r="FY26" s="11"/>
      <c r="FZ26" s="10"/>
      <c r="GA26" s="11"/>
      <c r="GB26" s="10"/>
      <c r="GC26" s="11"/>
      <c r="GD26" s="10"/>
      <c r="GE26" s="11"/>
      <c r="GF26" s="10"/>
      <c r="GG26" s="11"/>
      <c r="GH26" s="10"/>
      <c r="GI26" s="11"/>
      <c r="GJ26" s="10"/>
      <c r="GK26" s="11"/>
      <c r="GL26" s="10"/>
      <c r="GM26" s="11"/>
      <c r="GN26" s="10"/>
      <c r="GO26" s="11"/>
      <c r="GP26" s="10"/>
      <c r="GQ26" s="11"/>
      <c r="GR26" s="10"/>
      <c r="GS26" s="11"/>
      <c r="GT26" s="10"/>
      <c r="GU26" s="11"/>
      <c r="GV26" s="10"/>
      <c r="GW26" s="11"/>
      <c r="GX26" s="10"/>
      <c r="GY26" s="11"/>
      <c r="GZ26" s="10"/>
      <c r="HA26" s="11"/>
      <c r="HB26" s="10"/>
      <c r="HC26" s="11"/>
      <c r="HD26" s="10"/>
      <c r="HE26" s="11"/>
      <c r="HF26" s="10"/>
      <c r="HG26" s="11"/>
      <c r="HH26" s="10"/>
      <c r="HI26" s="11"/>
      <c r="HJ26" s="10"/>
      <c r="HK26" s="11"/>
      <c r="HL26" s="10"/>
      <c r="HM26" s="11"/>
      <c r="HN26" s="10"/>
      <c r="HO26" s="11"/>
      <c r="HP26" s="10"/>
      <c r="HQ26" s="11"/>
      <c r="HR26" s="10"/>
      <c r="HS26" s="11"/>
      <c r="HT26" s="10"/>
      <c r="HU26" s="11"/>
      <c r="HV26" s="10"/>
      <c r="HW26" s="11"/>
      <c r="HX26" s="10"/>
      <c r="HY26" s="11"/>
      <c r="HZ26" s="10"/>
      <c r="IA26" s="11"/>
      <c r="IB26" s="10"/>
      <c r="IC26" s="11"/>
      <c r="ID26" s="10"/>
      <c r="IE26" s="11"/>
      <c r="IF26" s="10"/>
      <c r="IG26" s="11"/>
      <c r="IH26" s="10"/>
      <c r="II26" s="11"/>
      <c r="IJ26" s="10"/>
      <c r="IK26" s="11"/>
      <c r="IL26" s="10"/>
      <c r="IM26" s="11"/>
      <c r="IN26" s="10"/>
      <c r="IO26" s="11"/>
      <c r="IP26" s="10"/>
      <c r="IQ26" s="11"/>
      <c r="IS26" s="2"/>
    </row>
    <row r="27" spans="1:253" s="11" customFormat="1" ht="11.25" customHeight="1" x14ac:dyDescent="0.2">
      <c r="A27" s="50" t="s">
        <v>7</v>
      </c>
      <c r="B27" s="41">
        <f>C27/C5</f>
        <v>0.2664285714285714</v>
      </c>
      <c r="C27" s="43">
        <f>SUM(C28:C49)</f>
        <v>46625000</v>
      </c>
      <c r="D27" s="38">
        <f>SUM(D28:D49)</f>
        <v>56100000</v>
      </c>
      <c r="E27" s="41">
        <f>F27/F5</f>
        <v>0.26085714285714284</v>
      </c>
      <c r="F27" s="43">
        <f>SUM(F28:F49)</f>
        <v>45650000</v>
      </c>
      <c r="G27" s="38">
        <f>SUM(G28:G49)</f>
        <v>54200000</v>
      </c>
      <c r="H27" s="41">
        <f>I27/I5</f>
        <v>0.26242857142857146</v>
      </c>
      <c r="I27" s="43">
        <f>SUM(I28:I49)</f>
        <v>45925000</v>
      </c>
      <c r="J27" s="38">
        <f>SUM(J28:J49)</f>
        <v>54810000</v>
      </c>
      <c r="K27" s="41">
        <f>L27/L5</f>
        <v>0.26242857142857146</v>
      </c>
      <c r="L27" s="43">
        <f>SUM(L28:L49)</f>
        <v>45925000</v>
      </c>
      <c r="M27" s="38">
        <f>SUM(M28:M49)</f>
        <v>54810000</v>
      </c>
      <c r="N27" s="41">
        <f>O27/O5</f>
        <v>0.26242857142857146</v>
      </c>
      <c r="O27" s="43">
        <f>SUM(O28:O49)</f>
        <v>45925000</v>
      </c>
      <c r="P27" s="38">
        <f>SUM(P28:P49)</f>
        <v>54810000</v>
      </c>
      <c r="R27" s="10"/>
      <c r="T27" s="10"/>
      <c r="V27" s="10"/>
      <c r="X27" s="10"/>
      <c r="Z27" s="10"/>
      <c r="AB27" s="10"/>
      <c r="AD27" s="10"/>
      <c r="AF27" s="10"/>
      <c r="AH27" s="10"/>
      <c r="AJ27" s="10"/>
      <c r="AL27" s="10"/>
      <c r="AN27" s="10"/>
      <c r="AP27" s="10"/>
      <c r="AR27" s="10"/>
      <c r="AT27" s="10"/>
      <c r="AV27" s="10"/>
      <c r="AX27" s="10"/>
      <c r="AZ27" s="10"/>
      <c r="BB27" s="10"/>
      <c r="BD27" s="10"/>
      <c r="BF27" s="10"/>
      <c r="BH27" s="10"/>
      <c r="BJ27" s="10"/>
      <c r="BL27" s="10"/>
      <c r="BN27" s="10"/>
      <c r="BP27" s="10"/>
      <c r="BR27" s="10"/>
      <c r="BT27" s="10"/>
      <c r="BV27" s="10"/>
      <c r="BX27" s="10"/>
      <c r="BZ27" s="10"/>
      <c r="CB27" s="10"/>
      <c r="CD27" s="10"/>
      <c r="CF27" s="10"/>
      <c r="CH27" s="10"/>
      <c r="CJ27" s="10"/>
      <c r="CL27" s="10"/>
      <c r="CN27" s="10"/>
      <c r="CP27" s="10"/>
      <c r="CR27" s="10"/>
      <c r="CT27" s="10"/>
      <c r="CV27" s="10"/>
      <c r="CX27" s="10"/>
      <c r="CZ27" s="10"/>
      <c r="DB27" s="10"/>
      <c r="DD27" s="10"/>
      <c r="DF27" s="10"/>
      <c r="DH27" s="10"/>
      <c r="DJ27" s="10"/>
      <c r="DL27" s="10"/>
      <c r="DN27" s="10"/>
      <c r="DP27" s="10"/>
      <c r="DR27" s="10"/>
      <c r="DT27" s="10"/>
      <c r="DV27" s="10"/>
      <c r="DX27" s="10"/>
      <c r="DZ27" s="10"/>
      <c r="EB27" s="10"/>
      <c r="ED27" s="10"/>
      <c r="EF27" s="10"/>
      <c r="EH27" s="10"/>
      <c r="EJ27" s="10"/>
      <c r="EL27" s="10"/>
      <c r="EN27" s="10"/>
      <c r="EP27" s="10"/>
      <c r="ER27" s="10"/>
      <c r="ET27" s="10"/>
      <c r="EV27" s="10"/>
      <c r="EX27" s="10"/>
      <c r="EZ27" s="10"/>
      <c r="FB27" s="10"/>
      <c r="FD27" s="10"/>
      <c r="FF27" s="10"/>
      <c r="FH27" s="10"/>
      <c r="FJ27" s="10"/>
      <c r="FL27" s="10"/>
      <c r="FN27" s="10"/>
      <c r="FP27" s="10"/>
      <c r="FR27" s="10"/>
      <c r="FT27" s="10"/>
      <c r="FV27" s="10"/>
      <c r="FX27" s="10"/>
      <c r="FZ27" s="10"/>
      <c r="GB27" s="10"/>
      <c r="GD27" s="10"/>
      <c r="GF27" s="10"/>
      <c r="GH27" s="10"/>
      <c r="GJ27" s="10"/>
      <c r="GL27" s="10"/>
      <c r="GN27" s="10"/>
      <c r="GP27" s="10"/>
      <c r="GR27" s="10"/>
      <c r="GT27" s="10"/>
      <c r="GV27" s="10"/>
      <c r="GX27" s="10"/>
      <c r="GZ27" s="10"/>
      <c r="HB27" s="10"/>
      <c r="HD27" s="10"/>
      <c r="HF27" s="10"/>
      <c r="HH27" s="10"/>
      <c r="HJ27" s="10"/>
      <c r="HL27" s="10"/>
      <c r="HN27" s="10"/>
      <c r="HP27" s="10"/>
      <c r="HR27" s="10"/>
      <c r="HT27" s="10"/>
      <c r="HV27" s="10"/>
      <c r="HX27" s="10"/>
      <c r="HZ27" s="10"/>
      <c r="IB27" s="10"/>
      <c r="ID27" s="10"/>
      <c r="IF27" s="10"/>
      <c r="IH27" s="10"/>
      <c r="IJ27" s="10"/>
      <c r="IL27" s="10"/>
      <c r="IN27" s="10"/>
      <c r="IP27" s="10"/>
    </row>
    <row r="28" spans="1:253" s="11" customFormat="1" ht="7.5" customHeight="1" x14ac:dyDescent="0.2">
      <c r="A28" s="109"/>
      <c r="B28" s="87"/>
      <c r="C28" s="88"/>
      <c r="D28" s="89"/>
      <c r="E28" s="87"/>
      <c r="F28" s="88"/>
      <c r="G28" s="89"/>
      <c r="H28" s="87"/>
      <c r="I28" s="88"/>
      <c r="J28" s="89"/>
      <c r="K28" s="87"/>
      <c r="L28" s="88"/>
      <c r="M28" s="89"/>
      <c r="N28" s="87"/>
      <c r="O28" s="88"/>
      <c r="P28" s="89"/>
      <c r="R28" s="10"/>
      <c r="T28" s="10"/>
      <c r="V28" s="10"/>
      <c r="X28" s="10"/>
      <c r="Z28" s="10"/>
      <c r="AB28" s="10"/>
      <c r="AD28" s="10"/>
      <c r="AF28" s="10"/>
      <c r="AH28" s="10"/>
      <c r="AJ28" s="10"/>
      <c r="AL28" s="10"/>
      <c r="AN28" s="10"/>
      <c r="AP28" s="10"/>
      <c r="AR28" s="10"/>
      <c r="AT28" s="10"/>
      <c r="AV28" s="10"/>
      <c r="AX28" s="10"/>
      <c r="AZ28" s="10"/>
      <c r="BB28" s="10"/>
      <c r="BD28" s="10"/>
      <c r="BF28" s="10"/>
      <c r="BH28" s="10"/>
      <c r="BJ28" s="10"/>
      <c r="BL28" s="10"/>
      <c r="BN28" s="10"/>
      <c r="BP28" s="10"/>
      <c r="BR28" s="10"/>
      <c r="BT28" s="10"/>
      <c r="BV28" s="10"/>
      <c r="BX28" s="10"/>
      <c r="BZ28" s="10"/>
      <c r="CB28" s="10"/>
      <c r="CD28" s="10"/>
      <c r="CF28" s="10"/>
      <c r="CH28" s="10"/>
      <c r="CJ28" s="10"/>
      <c r="CL28" s="10"/>
      <c r="CN28" s="10"/>
      <c r="CP28" s="10"/>
      <c r="CR28" s="10"/>
      <c r="CT28" s="10"/>
      <c r="CV28" s="10"/>
      <c r="CX28" s="10"/>
      <c r="CZ28" s="10"/>
      <c r="DB28" s="10"/>
      <c r="DD28" s="10"/>
      <c r="DF28" s="10"/>
      <c r="DH28" s="10"/>
      <c r="DJ28" s="10"/>
      <c r="DL28" s="10"/>
      <c r="DN28" s="10"/>
      <c r="DP28" s="10"/>
      <c r="DR28" s="10"/>
      <c r="DT28" s="10"/>
      <c r="DV28" s="10"/>
      <c r="DX28" s="10"/>
      <c r="DZ28" s="10"/>
      <c r="EB28" s="10"/>
      <c r="ED28" s="10"/>
      <c r="EF28" s="10"/>
      <c r="EH28" s="10"/>
      <c r="EJ28" s="10"/>
      <c r="EL28" s="10"/>
      <c r="EN28" s="10"/>
      <c r="EP28" s="10"/>
      <c r="ER28" s="10"/>
      <c r="ET28" s="10"/>
      <c r="EV28" s="10"/>
      <c r="EX28" s="10"/>
      <c r="EZ28" s="10"/>
      <c r="FB28" s="10"/>
      <c r="FD28" s="10"/>
      <c r="FF28" s="10"/>
      <c r="FH28" s="10"/>
      <c r="FJ28" s="10"/>
      <c r="FL28" s="10"/>
      <c r="FN28" s="10"/>
      <c r="FP28" s="10"/>
      <c r="FR28" s="10"/>
      <c r="FT28" s="10"/>
      <c r="FV28" s="10"/>
      <c r="FX28" s="10"/>
      <c r="FZ28" s="10"/>
      <c r="GB28" s="10"/>
      <c r="GD28" s="10"/>
      <c r="GF28" s="10"/>
      <c r="GH28" s="10"/>
      <c r="GJ28" s="10"/>
      <c r="GL28" s="10"/>
      <c r="GN28" s="10"/>
      <c r="GP28" s="10"/>
      <c r="GR28" s="10"/>
      <c r="GT28" s="10"/>
      <c r="GV28" s="10"/>
      <c r="GX28" s="10"/>
      <c r="GZ28" s="10"/>
      <c r="HB28" s="10"/>
      <c r="HD28" s="10"/>
      <c r="HF28" s="10"/>
      <c r="HH28" s="10"/>
      <c r="HJ28" s="10"/>
      <c r="HL28" s="10"/>
      <c r="HN28" s="10"/>
      <c r="HP28" s="10"/>
      <c r="HR28" s="10"/>
      <c r="HT28" s="10"/>
      <c r="HV28" s="10"/>
      <c r="HX28" s="10"/>
      <c r="HZ28" s="10"/>
      <c r="IB28" s="10"/>
      <c r="ID28" s="10"/>
      <c r="IF28" s="10"/>
      <c r="IH28" s="10"/>
      <c r="IJ28" s="10"/>
      <c r="IL28" s="10"/>
      <c r="IN28" s="10"/>
      <c r="IP28" s="10"/>
    </row>
    <row r="29" spans="1:253" s="14" customFormat="1" ht="10.5" customHeight="1" x14ac:dyDescent="0.2">
      <c r="A29" s="107" t="s">
        <v>17</v>
      </c>
      <c r="B29" s="90">
        <f>C29/C27</f>
        <v>5.3619302949061663E-2</v>
      </c>
      <c r="C29" s="91">
        <v>2500000</v>
      </c>
      <c r="D29" s="92">
        <f>SUM((C29*1.2))</f>
        <v>3000000</v>
      </c>
      <c r="E29" s="90">
        <f>F29/F27</f>
        <v>5.4764512595837894E-2</v>
      </c>
      <c r="F29" s="91">
        <v>2500000</v>
      </c>
      <c r="G29" s="92">
        <f>SUM((F29*1.2))</f>
        <v>3000000</v>
      </c>
      <c r="H29" s="90">
        <f>I29/I27</f>
        <v>5.7158410451823627E-2</v>
      </c>
      <c r="I29" s="91">
        <v>2625000</v>
      </c>
      <c r="J29" s="92">
        <f>SUM((I29*1.2))</f>
        <v>3150000</v>
      </c>
      <c r="K29" s="90">
        <f>L29/L27</f>
        <v>5.7158410451823627E-2</v>
      </c>
      <c r="L29" s="91">
        <v>2625000</v>
      </c>
      <c r="M29" s="92">
        <f>SUM((L29*1.2))</f>
        <v>3150000</v>
      </c>
      <c r="N29" s="90">
        <f>O29/O27</f>
        <v>5.7158410451823627E-2</v>
      </c>
      <c r="O29" s="91">
        <v>2625000</v>
      </c>
      <c r="P29" s="92">
        <f>SUM((O29*1.2))</f>
        <v>3150000</v>
      </c>
      <c r="Q29" s="13"/>
      <c r="R29" s="12"/>
      <c r="S29" s="13"/>
      <c r="T29" s="12"/>
      <c r="U29" s="13"/>
      <c r="V29" s="12"/>
      <c r="W29" s="13"/>
      <c r="X29" s="12"/>
      <c r="Y29" s="13"/>
      <c r="Z29" s="12"/>
      <c r="AA29" s="13"/>
      <c r="AB29" s="12"/>
      <c r="AC29" s="13"/>
      <c r="AD29" s="12"/>
      <c r="AE29" s="13"/>
      <c r="AF29" s="12"/>
      <c r="AG29" s="13"/>
      <c r="AH29" s="12"/>
      <c r="AI29" s="13"/>
      <c r="AJ29" s="12"/>
      <c r="AK29" s="13"/>
      <c r="AL29" s="12"/>
      <c r="AM29" s="13"/>
      <c r="AN29" s="12"/>
      <c r="AO29" s="13"/>
      <c r="AP29" s="12"/>
      <c r="AQ29" s="13"/>
      <c r="AR29" s="12"/>
      <c r="AS29" s="13"/>
      <c r="AT29" s="12"/>
      <c r="AU29" s="13"/>
      <c r="AV29" s="12"/>
      <c r="AW29" s="13"/>
      <c r="AX29" s="12"/>
      <c r="AY29" s="13"/>
      <c r="AZ29" s="12"/>
      <c r="BA29" s="13"/>
      <c r="BB29" s="12"/>
      <c r="BC29" s="13"/>
      <c r="BD29" s="12"/>
      <c r="BE29" s="13"/>
      <c r="BF29" s="12"/>
      <c r="BG29" s="13"/>
      <c r="BH29" s="12"/>
      <c r="BI29" s="13"/>
      <c r="BJ29" s="12"/>
      <c r="BK29" s="13"/>
      <c r="BL29" s="12"/>
      <c r="BM29" s="13"/>
      <c r="BN29" s="12"/>
      <c r="BO29" s="13"/>
      <c r="BP29" s="12"/>
      <c r="BQ29" s="13"/>
      <c r="BR29" s="12"/>
      <c r="BS29" s="13"/>
      <c r="BT29" s="12"/>
      <c r="BU29" s="13"/>
      <c r="BV29" s="12"/>
      <c r="BW29" s="13"/>
      <c r="BX29" s="12"/>
      <c r="BY29" s="13"/>
      <c r="BZ29" s="12"/>
      <c r="CA29" s="13"/>
      <c r="CB29" s="12"/>
      <c r="CC29" s="13"/>
      <c r="CD29" s="12"/>
      <c r="CE29" s="13"/>
      <c r="CF29" s="12"/>
      <c r="CG29" s="13"/>
      <c r="CH29" s="12"/>
      <c r="CI29" s="13"/>
      <c r="CJ29" s="12"/>
      <c r="CK29" s="13"/>
      <c r="CL29" s="12"/>
      <c r="CM29" s="13"/>
      <c r="CN29" s="12"/>
      <c r="CO29" s="13"/>
      <c r="CP29" s="12"/>
      <c r="CQ29" s="13"/>
      <c r="CR29" s="12"/>
      <c r="CS29" s="13"/>
      <c r="CT29" s="12"/>
      <c r="CU29" s="13"/>
      <c r="CV29" s="12"/>
      <c r="CW29" s="13"/>
      <c r="CX29" s="12"/>
      <c r="CY29" s="13"/>
      <c r="CZ29" s="12"/>
      <c r="DA29" s="13"/>
      <c r="DB29" s="12"/>
      <c r="DC29" s="13"/>
      <c r="DD29" s="12"/>
      <c r="DE29" s="13"/>
      <c r="DF29" s="12"/>
      <c r="DG29" s="13"/>
      <c r="DH29" s="12"/>
      <c r="DI29" s="13"/>
      <c r="DJ29" s="12"/>
      <c r="DK29" s="13"/>
      <c r="DL29" s="12"/>
      <c r="DM29" s="13"/>
      <c r="DN29" s="12"/>
      <c r="DO29" s="13"/>
      <c r="DP29" s="12"/>
      <c r="DQ29" s="13"/>
      <c r="DR29" s="12"/>
      <c r="DS29" s="13"/>
      <c r="DT29" s="12"/>
      <c r="DU29" s="13"/>
      <c r="DV29" s="12"/>
      <c r="DW29" s="13"/>
      <c r="DX29" s="12"/>
      <c r="DY29" s="13"/>
      <c r="DZ29" s="12"/>
      <c r="EA29" s="13"/>
      <c r="EB29" s="12"/>
      <c r="EC29" s="13"/>
      <c r="ED29" s="12"/>
      <c r="EE29" s="13"/>
      <c r="EF29" s="12"/>
      <c r="EG29" s="13"/>
      <c r="EH29" s="12"/>
      <c r="EI29" s="13"/>
      <c r="EJ29" s="12"/>
      <c r="EK29" s="13"/>
      <c r="EL29" s="12"/>
      <c r="EM29" s="13"/>
      <c r="EN29" s="12"/>
      <c r="EO29" s="13"/>
      <c r="EP29" s="12"/>
      <c r="EQ29" s="13"/>
      <c r="ER29" s="12"/>
      <c r="ES29" s="13"/>
      <c r="ET29" s="12"/>
      <c r="EU29" s="13"/>
      <c r="EV29" s="12"/>
      <c r="EW29" s="13"/>
      <c r="EX29" s="12"/>
      <c r="EY29" s="13"/>
      <c r="EZ29" s="12"/>
      <c r="FA29" s="13"/>
      <c r="FB29" s="12"/>
      <c r="FC29" s="13"/>
      <c r="FD29" s="12"/>
      <c r="FE29" s="13"/>
      <c r="FF29" s="12"/>
      <c r="FG29" s="13"/>
      <c r="FH29" s="12"/>
      <c r="FI29" s="13"/>
      <c r="FJ29" s="12"/>
      <c r="FK29" s="13"/>
      <c r="FL29" s="12"/>
      <c r="FM29" s="13"/>
      <c r="FN29" s="12"/>
      <c r="FO29" s="13"/>
      <c r="FP29" s="12"/>
      <c r="FQ29" s="13"/>
      <c r="FR29" s="12"/>
      <c r="FS29" s="13"/>
      <c r="FT29" s="12"/>
      <c r="FU29" s="13"/>
      <c r="FV29" s="12"/>
      <c r="FW29" s="13"/>
      <c r="FX29" s="12"/>
      <c r="FY29" s="13"/>
      <c r="FZ29" s="12"/>
      <c r="GA29" s="13"/>
      <c r="GB29" s="12"/>
      <c r="GC29" s="13"/>
      <c r="GD29" s="12"/>
      <c r="GE29" s="13"/>
      <c r="GF29" s="12"/>
      <c r="GG29" s="13"/>
      <c r="GH29" s="12"/>
      <c r="GI29" s="13"/>
      <c r="GJ29" s="12"/>
      <c r="GK29" s="13"/>
      <c r="GL29" s="12"/>
      <c r="GM29" s="13"/>
      <c r="GN29" s="12"/>
      <c r="GO29" s="13"/>
      <c r="GP29" s="12"/>
      <c r="GQ29" s="13"/>
      <c r="GR29" s="12"/>
      <c r="GS29" s="13"/>
      <c r="GT29" s="12"/>
      <c r="GU29" s="13"/>
      <c r="GV29" s="12"/>
      <c r="GW29" s="13"/>
      <c r="GX29" s="12"/>
      <c r="GY29" s="13"/>
      <c r="GZ29" s="12"/>
      <c r="HA29" s="13"/>
      <c r="HB29" s="12"/>
      <c r="HC29" s="13"/>
      <c r="HD29" s="12"/>
      <c r="HE29" s="13"/>
      <c r="HF29" s="12"/>
      <c r="HG29" s="13"/>
      <c r="HH29" s="12"/>
      <c r="HI29" s="13"/>
      <c r="HJ29" s="12"/>
      <c r="HK29" s="13"/>
      <c r="HL29" s="12"/>
      <c r="HM29" s="13"/>
      <c r="HN29" s="12"/>
      <c r="HO29" s="13"/>
      <c r="HP29" s="12"/>
      <c r="HQ29" s="13"/>
      <c r="HR29" s="12"/>
      <c r="HS29" s="13"/>
      <c r="HT29" s="12"/>
      <c r="HU29" s="13"/>
      <c r="HV29" s="12"/>
      <c r="HW29" s="13"/>
      <c r="HX29" s="12"/>
      <c r="HY29" s="13"/>
      <c r="HZ29" s="12"/>
      <c r="IA29" s="13"/>
      <c r="IB29" s="12"/>
      <c r="IC29" s="13"/>
      <c r="ID29" s="12"/>
      <c r="IE29" s="13"/>
      <c r="IF29" s="12"/>
      <c r="IG29" s="13"/>
      <c r="IH29" s="12"/>
      <c r="II29" s="13"/>
      <c r="IJ29" s="12"/>
      <c r="IK29" s="13"/>
      <c r="IL29" s="12"/>
      <c r="IM29" s="13"/>
      <c r="IN29" s="12"/>
      <c r="IO29" s="13"/>
      <c r="IP29" s="12"/>
      <c r="IQ29" s="13"/>
    </row>
    <row r="30" spans="1:253" ht="7.5" customHeight="1" x14ac:dyDescent="0.2">
      <c r="A30" s="110"/>
      <c r="B30" s="86"/>
      <c r="C30" s="84"/>
      <c r="D30" s="85"/>
      <c r="E30" s="86"/>
      <c r="F30" s="84"/>
      <c r="G30" s="85"/>
      <c r="H30" s="86"/>
      <c r="I30" s="84"/>
      <c r="J30" s="85"/>
      <c r="K30" s="86"/>
      <c r="L30" s="84"/>
      <c r="M30" s="85"/>
      <c r="N30" s="86"/>
      <c r="O30" s="84"/>
      <c r="P30" s="85"/>
      <c r="Q30" s="16"/>
      <c r="R30" s="15"/>
      <c r="S30" s="16"/>
      <c r="T30" s="15"/>
      <c r="U30" s="16"/>
      <c r="V30" s="15"/>
      <c r="W30" s="16"/>
      <c r="X30" s="15"/>
      <c r="Y30" s="16"/>
      <c r="Z30" s="15"/>
      <c r="AA30" s="16"/>
      <c r="AB30" s="15"/>
      <c r="AC30" s="16"/>
      <c r="AD30" s="15"/>
      <c r="AE30" s="16"/>
      <c r="AF30" s="15"/>
      <c r="AG30" s="16"/>
      <c r="AH30" s="15"/>
      <c r="AI30" s="16"/>
      <c r="AJ30" s="15"/>
      <c r="AK30" s="16"/>
      <c r="AL30" s="15"/>
      <c r="AM30" s="16"/>
      <c r="AN30" s="15"/>
      <c r="AO30" s="16"/>
      <c r="AP30" s="15"/>
      <c r="AQ30" s="16"/>
      <c r="AR30" s="15"/>
      <c r="AS30" s="16"/>
      <c r="AT30" s="15"/>
      <c r="AU30" s="16"/>
      <c r="AV30" s="15"/>
      <c r="AW30" s="16"/>
      <c r="AX30" s="15"/>
      <c r="AY30" s="16"/>
      <c r="AZ30" s="15"/>
      <c r="BA30" s="16"/>
      <c r="BB30" s="15"/>
      <c r="BC30" s="16"/>
      <c r="BD30" s="15"/>
      <c r="BE30" s="16"/>
      <c r="BF30" s="15"/>
      <c r="BG30" s="16"/>
      <c r="BH30" s="15"/>
      <c r="BI30" s="16"/>
      <c r="BJ30" s="15"/>
      <c r="BK30" s="16"/>
      <c r="BL30" s="15"/>
      <c r="BM30" s="16"/>
      <c r="BN30" s="15"/>
      <c r="BO30" s="16"/>
      <c r="BP30" s="15"/>
      <c r="BQ30" s="16"/>
      <c r="BR30" s="15"/>
      <c r="BS30" s="16"/>
      <c r="BT30" s="15"/>
      <c r="BU30" s="16"/>
      <c r="BV30" s="15"/>
      <c r="BW30" s="16"/>
      <c r="BX30" s="15"/>
      <c r="BY30" s="16"/>
      <c r="BZ30" s="15"/>
      <c r="CA30" s="16"/>
      <c r="CB30" s="15"/>
      <c r="CC30" s="16"/>
      <c r="CD30" s="15"/>
      <c r="CE30" s="16"/>
      <c r="CF30" s="15"/>
      <c r="CG30" s="16"/>
      <c r="CH30" s="15"/>
      <c r="CI30" s="16"/>
      <c r="CJ30" s="15"/>
      <c r="CK30" s="16"/>
      <c r="CL30" s="15"/>
      <c r="CM30" s="16"/>
      <c r="CN30" s="15"/>
      <c r="CO30" s="16"/>
      <c r="CP30" s="15"/>
      <c r="CQ30" s="16"/>
      <c r="CR30" s="15"/>
      <c r="CS30" s="16"/>
      <c r="CT30" s="15"/>
      <c r="CU30" s="16"/>
      <c r="CV30" s="15"/>
      <c r="CW30" s="16"/>
      <c r="CX30" s="15"/>
      <c r="CY30" s="16"/>
      <c r="CZ30" s="15"/>
      <c r="DA30" s="16"/>
      <c r="DB30" s="15"/>
      <c r="DC30" s="16"/>
      <c r="DD30" s="15"/>
      <c r="DE30" s="16"/>
      <c r="DF30" s="15"/>
      <c r="DG30" s="16"/>
      <c r="DH30" s="15"/>
      <c r="DI30" s="16"/>
      <c r="DJ30" s="15"/>
      <c r="DK30" s="16"/>
      <c r="DL30" s="15"/>
      <c r="DM30" s="16"/>
      <c r="DN30" s="15"/>
      <c r="DO30" s="16"/>
      <c r="DP30" s="15"/>
      <c r="DQ30" s="16"/>
      <c r="DR30" s="15"/>
      <c r="DS30" s="16"/>
      <c r="DT30" s="15"/>
      <c r="DU30" s="16"/>
      <c r="DV30" s="15"/>
      <c r="DW30" s="16"/>
      <c r="DX30" s="15"/>
      <c r="DY30" s="16"/>
      <c r="DZ30" s="15"/>
      <c r="EA30" s="16"/>
      <c r="EB30" s="15"/>
      <c r="EC30" s="16"/>
      <c r="ED30" s="15"/>
      <c r="EE30" s="16"/>
      <c r="EF30" s="15"/>
      <c r="EG30" s="16"/>
      <c r="EH30" s="15"/>
      <c r="EI30" s="16"/>
      <c r="EJ30" s="15"/>
      <c r="EK30" s="16"/>
      <c r="EL30" s="15"/>
      <c r="EM30" s="16"/>
      <c r="EN30" s="15"/>
      <c r="EO30" s="16"/>
      <c r="EP30" s="15"/>
      <c r="EQ30" s="16"/>
      <c r="ER30" s="15"/>
      <c r="ES30" s="16"/>
      <c r="ET30" s="15"/>
      <c r="EU30" s="16"/>
      <c r="EV30" s="15"/>
      <c r="EW30" s="16"/>
      <c r="EX30" s="15"/>
      <c r="EY30" s="16"/>
      <c r="EZ30" s="15"/>
      <c r="FA30" s="16"/>
      <c r="FB30" s="15"/>
      <c r="FC30" s="16"/>
      <c r="FD30" s="15"/>
      <c r="FE30" s="16"/>
      <c r="FF30" s="15"/>
      <c r="FG30" s="16"/>
      <c r="FH30" s="15"/>
      <c r="FI30" s="16"/>
      <c r="FJ30" s="15"/>
      <c r="FK30" s="16"/>
      <c r="FL30" s="15"/>
      <c r="FM30" s="16"/>
      <c r="FN30" s="15"/>
      <c r="FO30" s="16"/>
      <c r="FP30" s="15"/>
      <c r="FQ30" s="16"/>
      <c r="FR30" s="15"/>
      <c r="FS30" s="16"/>
      <c r="FT30" s="15"/>
      <c r="FU30" s="16"/>
      <c r="FV30" s="15"/>
      <c r="FW30" s="16"/>
      <c r="FX30" s="15"/>
      <c r="FY30" s="16"/>
      <c r="FZ30" s="15"/>
      <c r="GA30" s="16"/>
      <c r="GB30" s="15"/>
      <c r="GC30" s="16"/>
      <c r="GD30" s="15"/>
      <c r="GE30" s="16"/>
      <c r="GF30" s="15"/>
      <c r="GG30" s="16"/>
      <c r="GH30" s="15"/>
      <c r="GI30" s="16"/>
      <c r="GJ30" s="15"/>
      <c r="GK30" s="16"/>
      <c r="GL30" s="15"/>
      <c r="GM30" s="16"/>
      <c r="GN30" s="15"/>
      <c r="GO30" s="16"/>
      <c r="GP30" s="15"/>
      <c r="GQ30" s="16"/>
      <c r="GR30" s="15"/>
      <c r="GS30" s="16"/>
      <c r="GT30" s="15"/>
      <c r="GU30" s="16"/>
      <c r="GV30" s="15"/>
      <c r="GW30" s="16"/>
      <c r="GX30" s="15"/>
      <c r="GY30" s="16"/>
      <c r="GZ30" s="15"/>
      <c r="HA30" s="16"/>
      <c r="HB30" s="15"/>
      <c r="HC30" s="16"/>
      <c r="HD30" s="15"/>
      <c r="HE30" s="16"/>
      <c r="HF30" s="15"/>
      <c r="HG30" s="16"/>
      <c r="HH30" s="15"/>
      <c r="HI30" s="16"/>
      <c r="HJ30" s="15"/>
      <c r="HK30" s="16"/>
      <c r="HL30" s="15"/>
      <c r="HM30" s="16"/>
      <c r="HN30" s="15"/>
      <c r="HO30" s="16"/>
      <c r="HP30" s="15"/>
      <c r="HQ30" s="16"/>
      <c r="HR30" s="15"/>
      <c r="HS30" s="16"/>
      <c r="HT30" s="15"/>
      <c r="HU30" s="16"/>
      <c r="HV30" s="15"/>
      <c r="HW30" s="16"/>
      <c r="HX30" s="15"/>
      <c r="HY30" s="16"/>
      <c r="HZ30" s="15"/>
      <c r="IA30" s="16"/>
      <c r="IB30" s="15"/>
      <c r="IC30" s="16"/>
      <c r="ID30" s="15"/>
      <c r="IE30" s="16"/>
      <c r="IF30" s="15"/>
      <c r="IG30" s="16"/>
      <c r="IH30" s="15"/>
      <c r="II30" s="16"/>
      <c r="IJ30" s="15"/>
      <c r="IK30" s="16"/>
      <c r="IL30" s="15"/>
      <c r="IM30" s="16"/>
      <c r="IN30" s="15"/>
      <c r="IO30" s="16"/>
      <c r="IP30" s="15"/>
      <c r="IQ30" s="16"/>
      <c r="IS30" s="2"/>
    </row>
    <row r="31" spans="1:253" ht="11.25" customHeight="1" x14ac:dyDescent="0.2">
      <c r="A31" s="107" t="s">
        <v>18</v>
      </c>
      <c r="B31" s="90">
        <f>SUM(C31/C27)</f>
        <v>0.24664879356568364</v>
      </c>
      <c r="C31" s="91">
        <v>11500000</v>
      </c>
      <c r="D31" s="92">
        <f>SUM((C31*1.2))</f>
        <v>13800000</v>
      </c>
      <c r="E31" s="90">
        <f>SUM(F31/F27)</f>
        <v>0.25191675794085433</v>
      </c>
      <c r="F31" s="91">
        <v>11500000</v>
      </c>
      <c r="G31" s="92">
        <f>SUM((F31*1.2))</f>
        <v>13800000</v>
      </c>
      <c r="H31" s="90">
        <f>SUM(I31/I27)</f>
        <v>0.26129559063690799</v>
      </c>
      <c r="I31" s="91">
        <v>12000000</v>
      </c>
      <c r="J31" s="92">
        <f>SUM((I31*1.2))</f>
        <v>14400000</v>
      </c>
      <c r="K31" s="90">
        <f>SUM(L31/L27)</f>
        <v>0.26129559063690799</v>
      </c>
      <c r="L31" s="91">
        <v>12000000</v>
      </c>
      <c r="M31" s="92">
        <f>SUM((L31*1.2))</f>
        <v>14400000</v>
      </c>
      <c r="N31" s="90">
        <f>SUM(O31/O27)</f>
        <v>0.26129559063690799</v>
      </c>
      <c r="O31" s="91">
        <v>12000000</v>
      </c>
      <c r="P31" s="92">
        <f>SUM((O31*1.2))</f>
        <v>14400000</v>
      </c>
      <c r="Q31" s="17"/>
      <c r="R31" s="12"/>
      <c r="S31" s="17"/>
      <c r="T31" s="12"/>
      <c r="U31" s="17"/>
      <c r="V31" s="12"/>
      <c r="W31" s="17"/>
      <c r="X31" s="12"/>
      <c r="Y31" s="17"/>
      <c r="Z31" s="12"/>
      <c r="AA31" s="17"/>
      <c r="AB31" s="12"/>
      <c r="AC31" s="17"/>
      <c r="AD31" s="12"/>
      <c r="AE31" s="17"/>
      <c r="AF31" s="12"/>
      <c r="AG31" s="17"/>
      <c r="AH31" s="12"/>
      <c r="AI31" s="17"/>
      <c r="AJ31" s="12"/>
      <c r="AK31" s="17"/>
      <c r="AL31" s="12"/>
      <c r="AM31" s="17"/>
      <c r="AN31" s="12"/>
      <c r="AO31" s="17"/>
      <c r="AP31" s="12"/>
      <c r="AQ31" s="17"/>
      <c r="AR31" s="12"/>
      <c r="AS31" s="17"/>
      <c r="AT31" s="12"/>
      <c r="AU31" s="17"/>
      <c r="AV31" s="12"/>
      <c r="AW31" s="17"/>
      <c r="AX31" s="12"/>
      <c r="AY31" s="17"/>
      <c r="AZ31" s="12"/>
      <c r="BA31" s="17"/>
      <c r="BB31" s="12"/>
      <c r="BC31" s="17"/>
      <c r="BD31" s="12"/>
      <c r="BE31" s="17"/>
      <c r="BF31" s="12"/>
      <c r="BG31" s="17"/>
      <c r="BH31" s="12"/>
      <c r="BI31" s="17"/>
      <c r="BJ31" s="12"/>
      <c r="BK31" s="17"/>
      <c r="BL31" s="12"/>
      <c r="BM31" s="17"/>
      <c r="BN31" s="12"/>
      <c r="BO31" s="17"/>
      <c r="BP31" s="12"/>
      <c r="BQ31" s="17"/>
      <c r="BR31" s="12"/>
      <c r="BS31" s="17"/>
      <c r="BT31" s="12"/>
      <c r="BU31" s="17"/>
      <c r="BV31" s="12"/>
      <c r="BW31" s="17"/>
      <c r="BX31" s="12"/>
      <c r="BY31" s="17"/>
      <c r="BZ31" s="12"/>
      <c r="CA31" s="17"/>
      <c r="CB31" s="12"/>
      <c r="CC31" s="17"/>
      <c r="CD31" s="12"/>
      <c r="CE31" s="17"/>
      <c r="CF31" s="12"/>
      <c r="CG31" s="17"/>
      <c r="CH31" s="12"/>
      <c r="CI31" s="17"/>
      <c r="CJ31" s="12"/>
      <c r="CK31" s="17"/>
      <c r="CL31" s="12"/>
      <c r="CM31" s="17"/>
      <c r="CN31" s="12"/>
      <c r="CO31" s="17"/>
      <c r="CP31" s="12"/>
      <c r="CQ31" s="17"/>
      <c r="CR31" s="12"/>
      <c r="CS31" s="17"/>
      <c r="CT31" s="12"/>
      <c r="CU31" s="17"/>
      <c r="CV31" s="12"/>
      <c r="CW31" s="17"/>
      <c r="CX31" s="12"/>
      <c r="CY31" s="17"/>
      <c r="CZ31" s="12"/>
      <c r="DA31" s="17"/>
      <c r="DB31" s="12"/>
      <c r="DC31" s="17"/>
      <c r="DD31" s="12"/>
      <c r="DE31" s="17"/>
      <c r="DF31" s="12"/>
      <c r="DG31" s="17"/>
      <c r="DH31" s="12"/>
      <c r="DI31" s="17"/>
      <c r="DJ31" s="12"/>
      <c r="DK31" s="17"/>
      <c r="DL31" s="12"/>
      <c r="DM31" s="17"/>
      <c r="DN31" s="12"/>
      <c r="DO31" s="17"/>
      <c r="DP31" s="12"/>
      <c r="DQ31" s="17"/>
      <c r="DR31" s="12"/>
      <c r="DS31" s="17"/>
      <c r="DT31" s="12"/>
      <c r="DU31" s="17"/>
      <c r="DV31" s="12"/>
      <c r="DW31" s="17"/>
      <c r="DX31" s="12"/>
      <c r="DY31" s="17"/>
      <c r="DZ31" s="12"/>
      <c r="EA31" s="17"/>
      <c r="EB31" s="12"/>
      <c r="EC31" s="17"/>
      <c r="ED31" s="12"/>
      <c r="EE31" s="17"/>
      <c r="EF31" s="12"/>
      <c r="EG31" s="17"/>
      <c r="EH31" s="12"/>
      <c r="EI31" s="17"/>
      <c r="EJ31" s="12"/>
      <c r="EK31" s="17"/>
      <c r="EL31" s="12"/>
      <c r="EM31" s="17"/>
      <c r="EN31" s="12"/>
      <c r="EO31" s="17"/>
      <c r="EP31" s="12"/>
      <c r="EQ31" s="17"/>
      <c r="ER31" s="12"/>
      <c r="ES31" s="17"/>
      <c r="ET31" s="12"/>
      <c r="EU31" s="17"/>
      <c r="EV31" s="12"/>
      <c r="EW31" s="17"/>
      <c r="EX31" s="12"/>
      <c r="EY31" s="17"/>
      <c r="EZ31" s="12"/>
      <c r="FA31" s="17"/>
      <c r="FB31" s="12"/>
      <c r="FC31" s="17"/>
      <c r="FD31" s="12"/>
      <c r="FE31" s="17"/>
      <c r="FF31" s="12"/>
      <c r="FG31" s="17"/>
      <c r="FH31" s="12"/>
      <c r="FI31" s="17"/>
      <c r="FJ31" s="12"/>
      <c r="FK31" s="17"/>
      <c r="FL31" s="12"/>
      <c r="FM31" s="17"/>
      <c r="FN31" s="12"/>
      <c r="FO31" s="17"/>
      <c r="FP31" s="12"/>
      <c r="FQ31" s="17"/>
      <c r="FR31" s="12"/>
      <c r="FS31" s="17"/>
      <c r="FT31" s="12"/>
      <c r="FU31" s="17"/>
      <c r="FV31" s="12"/>
      <c r="FW31" s="17"/>
      <c r="FX31" s="12"/>
      <c r="FY31" s="17"/>
      <c r="FZ31" s="12"/>
      <c r="GA31" s="17"/>
      <c r="GB31" s="12"/>
      <c r="GC31" s="17"/>
      <c r="GD31" s="12"/>
      <c r="GE31" s="17"/>
      <c r="GF31" s="12"/>
      <c r="GG31" s="17"/>
      <c r="GH31" s="12"/>
      <c r="GI31" s="17"/>
      <c r="GJ31" s="12"/>
      <c r="GK31" s="17"/>
      <c r="GL31" s="12"/>
      <c r="GM31" s="17"/>
      <c r="GN31" s="12"/>
      <c r="GO31" s="17"/>
      <c r="GP31" s="12"/>
      <c r="GQ31" s="17"/>
      <c r="GR31" s="12"/>
      <c r="GS31" s="17"/>
      <c r="GT31" s="12"/>
      <c r="GU31" s="17"/>
      <c r="GV31" s="12"/>
      <c r="GW31" s="17"/>
      <c r="GX31" s="12"/>
      <c r="GY31" s="17"/>
      <c r="GZ31" s="12"/>
      <c r="HA31" s="17"/>
      <c r="HB31" s="12"/>
      <c r="HC31" s="17"/>
      <c r="HD31" s="12"/>
      <c r="HE31" s="17"/>
      <c r="HF31" s="12"/>
      <c r="HG31" s="17"/>
      <c r="HH31" s="12"/>
      <c r="HI31" s="17"/>
      <c r="HJ31" s="12"/>
      <c r="HK31" s="17"/>
      <c r="HL31" s="12"/>
      <c r="HM31" s="17"/>
      <c r="HN31" s="12"/>
      <c r="HO31" s="17"/>
      <c r="HP31" s="12"/>
      <c r="HQ31" s="17"/>
      <c r="HR31" s="12"/>
      <c r="HS31" s="17"/>
      <c r="HT31" s="12"/>
      <c r="HU31" s="17"/>
      <c r="HV31" s="12"/>
      <c r="HW31" s="17"/>
      <c r="HX31" s="12"/>
      <c r="HY31" s="17"/>
      <c r="HZ31" s="12"/>
      <c r="IA31" s="17"/>
      <c r="IB31" s="12"/>
      <c r="IC31" s="17"/>
      <c r="ID31" s="12"/>
      <c r="IE31" s="17"/>
      <c r="IF31" s="12"/>
      <c r="IG31" s="17"/>
      <c r="IH31" s="12"/>
      <c r="II31" s="17"/>
      <c r="IJ31" s="12"/>
      <c r="IK31" s="17"/>
      <c r="IL31" s="12"/>
      <c r="IM31" s="17"/>
      <c r="IN31" s="12"/>
      <c r="IO31" s="17"/>
      <c r="IP31" s="12"/>
      <c r="IQ31" s="17"/>
      <c r="IS31" s="2"/>
    </row>
    <row r="32" spans="1:253" ht="7.5" customHeight="1" x14ac:dyDescent="0.2">
      <c r="A32" s="110"/>
      <c r="B32" s="86"/>
      <c r="C32" s="84"/>
      <c r="D32" s="85"/>
      <c r="E32" s="86"/>
      <c r="F32" s="84"/>
      <c r="G32" s="85"/>
      <c r="H32" s="86"/>
      <c r="I32" s="84"/>
      <c r="J32" s="85"/>
      <c r="K32" s="86"/>
      <c r="L32" s="84"/>
      <c r="M32" s="85"/>
      <c r="N32" s="86"/>
      <c r="O32" s="84"/>
      <c r="P32" s="85"/>
      <c r="Q32" s="13"/>
      <c r="R32" s="12"/>
      <c r="S32" s="13"/>
      <c r="T32" s="12"/>
      <c r="U32" s="13"/>
      <c r="V32" s="12"/>
      <c r="W32" s="13"/>
      <c r="X32" s="12"/>
      <c r="Y32" s="13"/>
      <c r="Z32" s="12"/>
      <c r="AA32" s="13"/>
      <c r="AB32" s="12"/>
      <c r="AC32" s="13"/>
      <c r="AD32" s="12"/>
      <c r="AE32" s="13"/>
      <c r="AF32" s="12"/>
      <c r="AG32" s="13"/>
      <c r="AH32" s="12"/>
      <c r="AI32" s="13"/>
      <c r="AJ32" s="12"/>
      <c r="AK32" s="13"/>
      <c r="AL32" s="12"/>
      <c r="AM32" s="13"/>
      <c r="AN32" s="12"/>
      <c r="AO32" s="13"/>
      <c r="AP32" s="12"/>
      <c r="AQ32" s="13"/>
      <c r="AR32" s="12"/>
      <c r="AS32" s="13"/>
      <c r="AT32" s="12"/>
      <c r="AU32" s="13"/>
      <c r="AV32" s="12"/>
      <c r="AW32" s="13"/>
      <c r="AX32" s="12"/>
      <c r="AY32" s="13"/>
      <c r="AZ32" s="12"/>
      <c r="BA32" s="13"/>
      <c r="BB32" s="12"/>
      <c r="BC32" s="13"/>
      <c r="BD32" s="12"/>
      <c r="BE32" s="13"/>
      <c r="BF32" s="12"/>
      <c r="BG32" s="13"/>
      <c r="BH32" s="12"/>
      <c r="BI32" s="13"/>
      <c r="BJ32" s="12"/>
      <c r="BK32" s="13"/>
      <c r="BL32" s="12"/>
      <c r="BM32" s="13"/>
      <c r="BN32" s="12"/>
      <c r="BO32" s="13"/>
      <c r="BP32" s="12"/>
      <c r="BQ32" s="13"/>
      <c r="BR32" s="12"/>
      <c r="BS32" s="13"/>
      <c r="BT32" s="12"/>
      <c r="BU32" s="13"/>
      <c r="BV32" s="12"/>
      <c r="BW32" s="13"/>
      <c r="BX32" s="12"/>
      <c r="BY32" s="13"/>
      <c r="BZ32" s="12"/>
      <c r="CA32" s="13"/>
      <c r="CB32" s="12"/>
      <c r="CC32" s="13"/>
      <c r="CD32" s="12"/>
      <c r="CE32" s="13"/>
      <c r="CF32" s="12"/>
      <c r="CG32" s="13"/>
      <c r="CH32" s="12"/>
      <c r="CI32" s="13"/>
      <c r="CJ32" s="12"/>
      <c r="CK32" s="13"/>
      <c r="CL32" s="12"/>
      <c r="CM32" s="13"/>
      <c r="CN32" s="12"/>
      <c r="CO32" s="13"/>
      <c r="CP32" s="12"/>
      <c r="CQ32" s="13"/>
      <c r="CR32" s="12"/>
      <c r="CS32" s="13"/>
      <c r="CT32" s="12"/>
      <c r="CU32" s="13"/>
      <c r="CV32" s="12"/>
      <c r="CW32" s="13"/>
      <c r="CX32" s="12"/>
      <c r="CY32" s="13"/>
      <c r="CZ32" s="12"/>
      <c r="DA32" s="13"/>
      <c r="DB32" s="12"/>
      <c r="DC32" s="13"/>
      <c r="DD32" s="12"/>
      <c r="DE32" s="13"/>
      <c r="DF32" s="12"/>
      <c r="DG32" s="13"/>
      <c r="DH32" s="12"/>
      <c r="DI32" s="13"/>
      <c r="DJ32" s="12"/>
      <c r="DK32" s="13"/>
      <c r="DL32" s="12"/>
      <c r="DM32" s="13"/>
      <c r="DN32" s="12"/>
      <c r="DO32" s="13"/>
      <c r="DP32" s="12"/>
      <c r="DQ32" s="13"/>
      <c r="DR32" s="12"/>
      <c r="DS32" s="13"/>
      <c r="DT32" s="12"/>
      <c r="DU32" s="13"/>
      <c r="DV32" s="12"/>
      <c r="DW32" s="13"/>
      <c r="DX32" s="12"/>
      <c r="DY32" s="13"/>
      <c r="DZ32" s="12"/>
      <c r="EA32" s="13"/>
      <c r="EB32" s="12"/>
      <c r="EC32" s="13"/>
      <c r="ED32" s="12"/>
      <c r="EE32" s="13"/>
      <c r="EF32" s="12"/>
      <c r="EG32" s="13"/>
      <c r="EH32" s="12"/>
      <c r="EI32" s="13"/>
      <c r="EJ32" s="12"/>
      <c r="EK32" s="13"/>
      <c r="EL32" s="12"/>
      <c r="EM32" s="13"/>
      <c r="EN32" s="12"/>
      <c r="EO32" s="13"/>
      <c r="EP32" s="12"/>
      <c r="EQ32" s="13"/>
      <c r="ER32" s="12"/>
      <c r="ES32" s="13"/>
      <c r="ET32" s="12"/>
      <c r="EU32" s="13"/>
      <c r="EV32" s="12"/>
      <c r="EW32" s="13"/>
      <c r="EX32" s="12"/>
      <c r="EY32" s="13"/>
      <c r="EZ32" s="12"/>
      <c r="FA32" s="13"/>
      <c r="FB32" s="12"/>
      <c r="FC32" s="13"/>
      <c r="FD32" s="12"/>
      <c r="FE32" s="13"/>
      <c r="FF32" s="12"/>
      <c r="FG32" s="13"/>
      <c r="FH32" s="12"/>
      <c r="FI32" s="13"/>
      <c r="FJ32" s="12"/>
      <c r="FK32" s="13"/>
      <c r="FL32" s="12"/>
      <c r="FM32" s="13"/>
      <c r="FN32" s="12"/>
      <c r="FO32" s="13"/>
      <c r="FP32" s="12"/>
      <c r="FQ32" s="13"/>
      <c r="FR32" s="12"/>
      <c r="FS32" s="13"/>
      <c r="FT32" s="12"/>
      <c r="FU32" s="13"/>
      <c r="FV32" s="12"/>
      <c r="FW32" s="13"/>
      <c r="FX32" s="12"/>
      <c r="FY32" s="13"/>
      <c r="FZ32" s="12"/>
      <c r="GA32" s="13"/>
      <c r="GB32" s="12"/>
      <c r="GC32" s="13"/>
      <c r="GD32" s="12"/>
      <c r="GE32" s="13"/>
      <c r="GF32" s="12"/>
      <c r="GG32" s="13"/>
      <c r="GH32" s="12"/>
      <c r="GI32" s="13"/>
      <c r="GJ32" s="12"/>
      <c r="GK32" s="13"/>
      <c r="GL32" s="12"/>
      <c r="GM32" s="13"/>
      <c r="GN32" s="12"/>
      <c r="GO32" s="13"/>
      <c r="GP32" s="12"/>
      <c r="GQ32" s="13"/>
      <c r="GR32" s="12"/>
      <c r="GS32" s="13"/>
      <c r="GT32" s="12"/>
      <c r="GU32" s="13"/>
      <c r="GV32" s="12"/>
      <c r="GW32" s="13"/>
      <c r="GX32" s="12"/>
      <c r="GY32" s="13"/>
      <c r="GZ32" s="12"/>
      <c r="HA32" s="13"/>
      <c r="HB32" s="12"/>
      <c r="HC32" s="13"/>
      <c r="HD32" s="12"/>
      <c r="HE32" s="13"/>
      <c r="HF32" s="12"/>
      <c r="HG32" s="13"/>
      <c r="HH32" s="12"/>
      <c r="HI32" s="13"/>
      <c r="HJ32" s="12"/>
      <c r="HK32" s="13"/>
      <c r="HL32" s="12"/>
      <c r="HM32" s="13"/>
      <c r="HN32" s="12"/>
      <c r="HO32" s="13"/>
      <c r="HP32" s="12"/>
      <c r="HQ32" s="13"/>
      <c r="HR32" s="12"/>
      <c r="HS32" s="13"/>
      <c r="HT32" s="12"/>
      <c r="HU32" s="13"/>
      <c r="HV32" s="12"/>
      <c r="HW32" s="13"/>
      <c r="HX32" s="12"/>
      <c r="HY32" s="13"/>
      <c r="HZ32" s="12"/>
      <c r="IA32" s="13"/>
      <c r="IB32" s="12"/>
      <c r="IC32" s="13"/>
      <c r="ID32" s="12"/>
      <c r="IE32" s="13"/>
      <c r="IF32" s="12"/>
      <c r="IG32" s="13"/>
      <c r="IH32" s="12"/>
      <c r="II32" s="13"/>
      <c r="IJ32" s="12"/>
      <c r="IK32" s="13"/>
      <c r="IL32" s="12"/>
      <c r="IM32" s="13"/>
      <c r="IN32" s="12"/>
      <c r="IO32" s="13"/>
      <c r="IP32" s="12"/>
      <c r="IQ32" s="13"/>
      <c r="IS32" s="2"/>
    </row>
    <row r="33" spans="1:253" ht="10.5" customHeight="1" x14ac:dyDescent="0.2">
      <c r="A33" s="107" t="s">
        <v>16</v>
      </c>
      <c r="B33" s="90">
        <f>C33/C27</f>
        <v>4.2895442359249331E-2</v>
      </c>
      <c r="C33" s="91">
        <v>2000000</v>
      </c>
      <c r="D33" s="92">
        <f>C33*1.2</f>
        <v>2400000</v>
      </c>
      <c r="E33" s="90">
        <f>F33/F27</f>
        <v>0</v>
      </c>
      <c r="F33" s="91">
        <v>0</v>
      </c>
      <c r="G33" s="92">
        <f>F33*1.2</f>
        <v>0</v>
      </c>
      <c r="H33" s="90">
        <f>I33/I27</f>
        <v>0</v>
      </c>
      <c r="I33" s="91">
        <v>0</v>
      </c>
      <c r="J33" s="92">
        <f>I33*1.2</f>
        <v>0</v>
      </c>
      <c r="K33" s="90">
        <f>L33/L27</f>
        <v>0</v>
      </c>
      <c r="L33" s="91">
        <v>0</v>
      </c>
      <c r="M33" s="92">
        <f>L33*1.2</f>
        <v>0</v>
      </c>
      <c r="N33" s="90">
        <f>O33/O27</f>
        <v>0</v>
      </c>
      <c r="O33" s="91">
        <v>0</v>
      </c>
      <c r="P33" s="92">
        <f>O33*1.2</f>
        <v>0</v>
      </c>
      <c r="Q33" s="13"/>
      <c r="R33" s="12"/>
      <c r="S33" s="13"/>
      <c r="T33" s="12"/>
      <c r="U33" s="13"/>
      <c r="V33" s="12"/>
      <c r="W33" s="13"/>
      <c r="X33" s="12"/>
      <c r="Y33" s="13"/>
      <c r="Z33" s="12"/>
      <c r="AA33" s="13"/>
      <c r="AB33" s="12"/>
      <c r="AC33" s="13"/>
      <c r="AD33" s="12"/>
      <c r="AE33" s="13"/>
      <c r="AF33" s="12"/>
      <c r="AG33" s="13"/>
      <c r="AH33" s="12"/>
      <c r="AI33" s="13"/>
      <c r="AJ33" s="12"/>
      <c r="AK33" s="13"/>
      <c r="AL33" s="12"/>
      <c r="AM33" s="13"/>
      <c r="AN33" s="12"/>
      <c r="AO33" s="13"/>
      <c r="AP33" s="12"/>
      <c r="AQ33" s="13"/>
      <c r="AR33" s="12"/>
      <c r="AS33" s="13"/>
      <c r="AT33" s="12"/>
      <c r="AU33" s="13"/>
      <c r="AV33" s="12"/>
      <c r="AW33" s="13"/>
      <c r="AX33" s="12"/>
      <c r="AY33" s="13"/>
      <c r="AZ33" s="12"/>
      <c r="BA33" s="13"/>
      <c r="BB33" s="12"/>
      <c r="BC33" s="13"/>
      <c r="BD33" s="12"/>
      <c r="BE33" s="13"/>
      <c r="BF33" s="12"/>
      <c r="BG33" s="13"/>
      <c r="BH33" s="12"/>
      <c r="BI33" s="13"/>
      <c r="BJ33" s="12"/>
      <c r="BK33" s="13"/>
      <c r="BL33" s="12"/>
      <c r="BM33" s="13"/>
      <c r="BN33" s="12"/>
      <c r="BO33" s="13"/>
      <c r="BP33" s="12"/>
      <c r="BQ33" s="13"/>
      <c r="BR33" s="12"/>
      <c r="BS33" s="13"/>
      <c r="BT33" s="12"/>
      <c r="BU33" s="13"/>
      <c r="BV33" s="12"/>
      <c r="BW33" s="13"/>
      <c r="BX33" s="12"/>
      <c r="BY33" s="13"/>
      <c r="BZ33" s="12"/>
      <c r="CA33" s="13"/>
      <c r="CB33" s="12"/>
      <c r="CC33" s="13"/>
      <c r="CD33" s="12"/>
      <c r="CE33" s="13"/>
      <c r="CF33" s="12"/>
      <c r="CG33" s="13"/>
      <c r="CH33" s="12"/>
      <c r="CI33" s="13"/>
      <c r="CJ33" s="12"/>
      <c r="CK33" s="13"/>
      <c r="CL33" s="12"/>
      <c r="CM33" s="13"/>
      <c r="CN33" s="12"/>
      <c r="CO33" s="13"/>
      <c r="CP33" s="12"/>
      <c r="CQ33" s="13"/>
      <c r="CR33" s="12"/>
      <c r="CS33" s="13"/>
      <c r="CT33" s="12"/>
      <c r="CU33" s="13"/>
      <c r="CV33" s="12"/>
      <c r="CW33" s="13"/>
      <c r="CX33" s="12"/>
      <c r="CY33" s="13"/>
      <c r="CZ33" s="12"/>
      <c r="DA33" s="13"/>
      <c r="DB33" s="12"/>
      <c r="DC33" s="13"/>
      <c r="DD33" s="12"/>
      <c r="DE33" s="13"/>
      <c r="DF33" s="12"/>
      <c r="DG33" s="13"/>
      <c r="DH33" s="12"/>
      <c r="DI33" s="13"/>
      <c r="DJ33" s="12"/>
      <c r="DK33" s="13"/>
      <c r="DL33" s="12"/>
      <c r="DM33" s="13"/>
      <c r="DN33" s="12"/>
      <c r="DO33" s="13"/>
      <c r="DP33" s="12"/>
      <c r="DQ33" s="13"/>
      <c r="DR33" s="12"/>
      <c r="DS33" s="13"/>
      <c r="DT33" s="12"/>
      <c r="DU33" s="13"/>
      <c r="DV33" s="12"/>
      <c r="DW33" s="13"/>
      <c r="DX33" s="12"/>
      <c r="DY33" s="13"/>
      <c r="DZ33" s="12"/>
      <c r="EA33" s="13"/>
      <c r="EB33" s="12"/>
      <c r="EC33" s="13"/>
      <c r="ED33" s="12"/>
      <c r="EE33" s="13"/>
      <c r="EF33" s="12"/>
      <c r="EG33" s="13"/>
      <c r="EH33" s="12"/>
      <c r="EI33" s="13"/>
      <c r="EJ33" s="12"/>
      <c r="EK33" s="13"/>
      <c r="EL33" s="12"/>
      <c r="EM33" s="13"/>
      <c r="EN33" s="12"/>
      <c r="EO33" s="13"/>
      <c r="EP33" s="12"/>
      <c r="EQ33" s="13"/>
      <c r="ER33" s="12"/>
      <c r="ES33" s="13"/>
      <c r="ET33" s="12"/>
      <c r="EU33" s="13"/>
      <c r="EV33" s="12"/>
      <c r="EW33" s="13"/>
      <c r="EX33" s="12"/>
      <c r="EY33" s="13"/>
      <c r="EZ33" s="12"/>
      <c r="FA33" s="13"/>
      <c r="FB33" s="12"/>
      <c r="FC33" s="13"/>
      <c r="FD33" s="12"/>
      <c r="FE33" s="13"/>
      <c r="FF33" s="12"/>
      <c r="FG33" s="13"/>
      <c r="FH33" s="12"/>
      <c r="FI33" s="13"/>
      <c r="FJ33" s="12"/>
      <c r="FK33" s="13"/>
      <c r="FL33" s="12"/>
      <c r="FM33" s="13"/>
      <c r="FN33" s="12"/>
      <c r="FO33" s="13"/>
      <c r="FP33" s="12"/>
      <c r="FQ33" s="13"/>
      <c r="FR33" s="12"/>
      <c r="FS33" s="13"/>
      <c r="FT33" s="12"/>
      <c r="FU33" s="13"/>
      <c r="FV33" s="12"/>
      <c r="FW33" s="13"/>
      <c r="FX33" s="12"/>
      <c r="FY33" s="13"/>
      <c r="FZ33" s="12"/>
      <c r="GA33" s="13"/>
      <c r="GB33" s="12"/>
      <c r="GC33" s="13"/>
      <c r="GD33" s="12"/>
      <c r="GE33" s="13"/>
      <c r="GF33" s="12"/>
      <c r="GG33" s="13"/>
      <c r="GH33" s="12"/>
      <c r="GI33" s="13"/>
      <c r="GJ33" s="12"/>
      <c r="GK33" s="13"/>
      <c r="GL33" s="12"/>
      <c r="GM33" s="13"/>
      <c r="GN33" s="12"/>
      <c r="GO33" s="13"/>
      <c r="GP33" s="12"/>
      <c r="GQ33" s="13"/>
      <c r="GR33" s="12"/>
      <c r="GS33" s="13"/>
      <c r="GT33" s="12"/>
      <c r="GU33" s="13"/>
      <c r="GV33" s="12"/>
      <c r="GW33" s="13"/>
      <c r="GX33" s="12"/>
      <c r="GY33" s="13"/>
      <c r="GZ33" s="12"/>
      <c r="HA33" s="13"/>
      <c r="HB33" s="12"/>
      <c r="HC33" s="13"/>
      <c r="HD33" s="12"/>
      <c r="HE33" s="13"/>
      <c r="HF33" s="12"/>
      <c r="HG33" s="13"/>
      <c r="HH33" s="12"/>
      <c r="HI33" s="13"/>
      <c r="HJ33" s="12"/>
      <c r="HK33" s="13"/>
      <c r="HL33" s="12"/>
      <c r="HM33" s="13"/>
      <c r="HN33" s="12"/>
      <c r="HO33" s="13"/>
      <c r="HP33" s="12"/>
      <c r="HQ33" s="13"/>
      <c r="HR33" s="12"/>
      <c r="HS33" s="13"/>
      <c r="HT33" s="12"/>
      <c r="HU33" s="13"/>
      <c r="HV33" s="12"/>
      <c r="HW33" s="13"/>
      <c r="HX33" s="12"/>
      <c r="HY33" s="13"/>
      <c r="HZ33" s="12"/>
      <c r="IA33" s="13"/>
      <c r="IB33" s="12"/>
      <c r="IC33" s="13"/>
      <c r="ID33" s="12"/>
      <c r="IE33" s="13"/>
      <c r="IF33" s="12"/>
      <c r="IG33" s="13"/>
      <c r="IH33" s="12"/>
      <c r="II33" s="13"/>
      <c r="IJ33" s="12"/>
      <c r="IK33" s="13"/>
      <c r="IL33" s="12"/>
      <c r="IM33" s="13"/>
      <c r="IN33" s="12"/>
      <c r="IO33" s="13"/>
      <c r="IP33" s="12"/>
      <c r="IQ33" s="13"/>
      <c r="IS33" s="2"/>
    </row>
    <row r="34" spans="1:253" ht="7.5" customHeight="1" x14ac:dyDescent="0.2">
      <c r="A34" s="110"/>
      <c r="B34" s="86"/>
      <c r="C34" s="84"/>
      <c r="D34" s="85"/>
      <c r="E34" s="86"/>
      <c r="F34" s="84"/>
      <c r="G34" s="85"/>
      <c r="H34" s="86"/>
      <c r="I34" s="84"/>
      <c r="J34" s="85"/>
      <c r="K34" s="86"/>
      <c r="L34" s="84"/>
      <c r="M34" s="85"/>
      <c r="N34" s="86"/>
      <c r="O34" s="84"/>
      <c r="P34" s="85"/>
      <c r="Q34" s="13"/>
      <c r="R34" s="12"/>
      <c r="S34" s="13"/>
      <c r="T34" s="12"/>
      <c r="U34" s="13"/>
      <c r="V34" s="12"/>
      <c r="W34" s="13"/>
      <c r="X34" s="12"/>
      <c r="Y34" s="13"/>
      <c r="Z34" s="12"/>
      <c r="AA34" s="13"/>
      <c r="AB34" s="12"/>
      <c r="AC34" s="13"/>
      <c r="AD34" s="12"/>
      <c r="AE34" s="13"/>
      <c r="AF34" s="12"/>
      <c r="AG34" s="13"/>
      <c r="AH34" s="12"/>
      <c r="AI34" s="13"/>
      <c r="AJ34" s="12"/>
      <c r="AK34" s="13"/>
      <c r="AL34" s="12"/>
      <c r="AM34" s="13"/>
      <c r="AN34" s="12"/>
      <c r="AO34" s="13"/>
      <c r="AP34" s="12"/>
      <c r="AQ34" s="13"/>
      <c r="AR34" s="12"/>
      <c r="AS34" s="13"/>
      <c r="AT34" s="12"/>
      <c r="AU34" s="13"/>
      <c r="AV34" s="12"/>
      <c r="AW34" s="13"/>
      <c r="AX34" s="12"/>
      <c r="AY34" s="13"/>
      <c r="AZ34" s="12"/>
      <c r="BA34" s="13"/>
      <c r="BB34" s="12"/>
      <c r="BC34" s="13"/>
      <c r="BD34" s="12"/>
      <c r="BE34" s="13"/>
      <c r="BF34" s="12"/>
      <c r="BG34" s="13"/>
      <c r="BH34" s="12"/>
      <c r="BI34" s="13"/>
      <c r="BJ34" s="12"/>
      <c r="BK34" s="13"/>
      <c r="BL34" s="12"/>
      <c r="BM34" s="13"/>
      <c r="BN34" s="12"/>
      <c r="BO34" s="13"/>
      <c r="BP34" s="12"/>
      <c r="BQ34" s="13"/>
      <c r="BR34" s="12"/>
      <c r="BS34" s="13"/>
      <c r="BT34" s="12"/>
      <c r="BU34" s="13"/>
      <c r="BV34" s="12"/>
      <c r="BW34" s="13"/>
      <c r="BX34" s="12"/>
      <c r="BY34" s="13"/>
      <c r="BZ34" s="12"/>
      <c r="CA34" s="13"/>
      <c r="CB34" s="12"/>
      <c r="CC34" s="13"/>
      <c r="CD34" s="12"/>
      <c r="CE34" s="13"/>
      <c r="CF34" s="12"/>
      <c r="CG34" s="13"/>
      <c r="CH34" s="12"/>
      <c r="CI34" s="13"/>
      <c r="CJ34" s="12"/>
      <c r="CK34" s="13"/>
      <c r="CL34" s="12"/>
      <c r="CM34" s="13"/>
      <c r="CN34" s="12"/>
      <c r="CO34" s="13"/>
      <c r="CP34" s="12"/>
      <c r="CQ34" s="13"/>
      <c r="CR34" s="12"/>
      <c r="CS34" s="13"/>
      <c r="CT34" s="12"/>
      <c r="CU34" s="13"/>
      <c r="CV34" s="12"/>
      <c r="CW34" s="13"/>
      <c r="CX34" s="12"/>
      <c r="CY34" s="13"/>
      <c r="CZ34" s="12"/>
      <c r="DA34" s="13"/>
      <c r="DB34" s="12"/>
      <c r="DC34" s="13"/>
      <c r="DD34" s="12"/>
      <c r="DE34" s="13"/>
      <c r="DF34" s="12"/>
      <c r="DG34" s="13"/>
      <c r="DH34" s="12"/>
      <c r="DI34" s="13"/>
      <c r="DJ34" s="12"/>
      <c r="DK34" s="13"/>
      <c r="DL34" s="12"/>
      <c r="DM34" s="13"/>
      <c r="DN34" s="12"/>
      <c r="DO34" s="13"/>
      <c r="DP34" s="12"/>
      <c r="DQ34" s="13"/>
      <c r="DR34" s="12"/>
      <c r="DS34" s="13"/>
      <c r="DT34" s="12"/>
      <c r="DU34" s="13"/>
      <c r="DV34" s="12"/>
      <c r="DW34" s="13"/>
      <c r="DX34" s="12"/>
      <c r="DY34" s="13"/>
      <c r="DZ34" s="12"/>
      <c r="EA34" s="13"/>
      <c r="EB34" s="12"/>
      <c r="EC34" s="13"/>
      <c r="ED34" s="12"/>
      <c r="EE34" s="13"/>
      <c r="EF34" s="12"/>
      <c r="EG34" s="13"/>
      <c r="EH34" s="12"/>
      <c r="EI34" s="13"/>
      <c r="EJ34" s="12"/>
      <c r="EK34" s="13"/>
      <c r="EL34" s="12"/>
      <c r="EM34" s="13"/>
      <c r="EN34" s="12"/>
      <c r="EO34" s="13"/>
      <c r="EP34" s="12"/>
      <c r="EQ34" s="13"/>
      <c r="ER34" s="12"/>
      <c r="ES34" s="13"/>
      <c r="ET34" s="12"/>
      <c r="EU34" s="13"/>
      <c r="EV34" s="12"/>
      <c r="EW34" s="13"/>
      <c r="EX34" s="12"/>
      <c r="EY34" s="13"/>
      <c r="EZ34" s="12"/>
      <c r="FA34" s="13"/>
      <c r="FB34" s="12"/>
      <c r="FC34" s="13"/>
      <c r="FD34" s="12"/>
      <c r="FE34" s="13"/>
      <c r="FF34" s="12"/>
      <c r="FG34" s="13"/>
      <c r="FH34" s="12"/>
      <c r="FI34" s="13"/>
      <c r="FJ34" s="12"/>
      <c r="FK34" s="13"/>
      <c r="FL34" s="12"/>
      <c r="FM34" s="13"/>
      <c r="FN34" s="12"/>
      <c r="FO34" s="13"/>
      <c r="FP34" s="12"/>
      <c r="FQ34" s="13"/>
      <c r="FR34" s="12"/>
      <c r="FS34" s="13"/>
      <c r="FT34" s="12"/>
      <c r="FU34" s="13"/>
      <c r="FV34" s="12"/>
      <c r="FW34" s="13"/>
      <c r="FX34" s="12"/>
      <c r="FY34" s="13"/>
      <c r="FZ34" s="12"/>
      <c r="GA34" s="13"/>
      <c r="GB34" s="12"/>
      <c r="GC34" s="13"/>
      <c r="GD34" s="12"/>
      <c r="GE34" s="13"/>
      <c r="GF34" s="12"/>
      <c r="GG34" s="13"/>
      <c r="GH34" s="12"/>
      <c r="GI34" s="13"/>
      <c r="GJ34" s="12"/>
      <c r="GK34" s="13"/>
      <c r="GL34" s="12"/>
      <c r="GM34" s="13"/>
      <c r="GN34" s="12"/>
      <c r="GO34" s="13"/>
      <c r="GP34" s="12"/>
      <c r="GQ34" s="13"/>
      <c r="GR34" s="12"/>
      <c r="GS34" s="13"/>
      <c r="GT34" s="12"/>
      <c r="GU34" s="13"/>
      <c r="GV34" s="12"/>
      <c r="GW34" s="13"/>
      <c r="GX34" s="12"/>
      <c r="GY34" s="13"/>
      <c r="GZ34" s="12"/>
      <c r="HA34" s="13"/>
      <c r="HB34" s="12"/>
      <c r="HC34" s="13"/>
      <c r="HD34" s="12"/>
      <c r="HE34" s="13"/>
      <c r="HF34" s="12"/>
      <c r="HG34" s="13"/>
      <c r="HH34" s="12"/>
      <c r="HI34" s="13"/>
      <c r="HJ34" s="12"/>
      <c r="HK34" s="13"/>
      <c r="HL34" s="12"/>
      <c r="HM34" s="13"/>
      <c r="HN34" s="12"/>
      <c r="HO34" s="13"/>
      <c r="HP34" s="12"/>
      <c r="HQ34" s="13"/>
      <c r="HR34" s="12"/>
      <c r="HS34" s="13"/>
      <c r="HT34" s="12"/>
      <c r="HU34" s="13"/>
      <c r="HV34" s="12"/>
      <c r="HW34" s="13"/>
      <c r="HX34" s="12"/>
      <c r="HY34" s="13"/>
      <c r="HZ34" s="12"/>
      <c r="IA34" s="13"/>
      <c r="IB34" s="12"/>
      <c r="IC34" s="13"/>
      <c r="ID34" s="12"/>
      <c r="IE34" s="13"/>
      <c r="IF34" s="12"/>
      <c r="IG34" s="13"/>
      <c r="IH34" s="12"/>
      <c r="II34" s="13"/>
      <c r="IJ34" s="12"/>
      <c r="IK34" s="13"/>
      <c r="IL34" s="12"/>
      <c r="IM34" s="13"/>
      <c r="IN34" s="12"/>
      <c r="IO34" s="13"/>
      <c r="IP34" s="12"/>
      <c r="IQ34" s="13"/>
      <c r="IS34" s="2"/>
    </row>
    <row r="35" spans="1:253" ht="10.5" customHeight="1" x14ac:dyDescent="0.2">
      <c r="A35" s="107" t="s">
        <v>19</v>
      </c>
      <c r="B35" s="90">
        <f>C35/C27</f>
        <v>3.2171581769436998E-2</v>
      </c>
      <c r="C35" s="91">
        <v>1500000</v>
      </c>
      <c r="D35" s="92">
        <f>SUM((C35*1.2))</f>
        <v>1800000</v>
      </c>
      <c r="E35" s="90">
        <f>F35/F27</f>
        <v>3.2858707557502739E-2</v>
      </c>
      <c r="F35" s="91">
        <v>1500000</v>
      </c>
      <c r="G35" s="92">
        <f>SUM((F35*1.2))</f>
        <v>1800000</v>
      </c>
      <c r="H35" s="90">
        <f>I35/I27</f>
        <v>3.2661948829613499E-2</v>
      </c>
      <c r="I35" s="91">
        <v>1500000</v>
      </c>
      <c r="J35" s="92">
        <f>SUM((I35*1.2))</f>
        <v>1800000</v>
      </c>
      <c r="K35" s="90">
        <f>L35/L27</f>
        <v>3.2661948829613499E-2</v>
      </c>
      <c r="L35" s="91">
        <v>1500000</v>
      </c>
      <c r="M35" s="92">
        <f>SUM((L35*1.2))</f>
        <v>1800000</v>
      </c>
      <c r="N35" s="90">
        <f>O35/O27</f>
        <v>3.2661948829613499E-2</v>
      </c>
      <c r="O35" s="91">
        <v>1500000</v>
      </c>
      <c r="P35" s="92">
        <f>SUM((O35*1.2))</f>
        <v>1800000</v>
      </c>
      <c r="Q35" s="13"/>
      <c r="R35" s="12"/>
      <c r="S35" s="13"/>
      <c r="T35" s="12"/>
      <c r="U35" s="13"/>
      <c r="V35" s="12"/>
      <c r="W35" s="13"/>
      <c r="X35" s="12"/>
      <c r="Y35" s="13"/>
      <c r="Z35" s="12"/>
      <c r="AA35" s="13"/>
      <c r="AB35" s="12"/>
      <c r="AC35" s="13"/>
      <c r="AD35" s="12"/>
      <c r="AE35" s="13"/>
      <c r="AF35" s="12"/>
      <c r="AG35" s="13"/>
      <c r="AH35" s="12"/>
      <c r="AI35" s="13"/>
      <c r="AJ35" s="12"/>
      <c r="AK35" s="13"/>
      <c r="AL35" s="12"/>
      <c r="AM35" s="13"/>
      <c r="AN35" s="12"/>
      <c r="AO35" s="13"/>
      <c r="AP35" s="12"/>
      <c r="AQ35" s="13"/>
      <c r="AR35" s="12"/>
      <c r="AS35" s="13"/>
      <c r="AT35" s="12"/>
      <c r="AU35" s="13"/>
      <c r="AV35" s="12"/>
      <c r="AW35" s="13"/>
      <c r="AX35" s="12"/>
      <c r="AY35" s="13"/>
      <c r="AZ35" s="12"/>
      <c r="BA35" s="13"/>
      <c r="BB35" s="12"/>
      <c r="BC35" s="13"/>
      <c r="BD35" s="12"/>
      <c r="BE35" s="13"/>
      <c r="BF35" s="12"/>
      <c r="BG35" s="13"/>
      <c r="BH35" s="12"/>
      <c r="BI35" s="13"/>
      <c r="BJ35" s="12"/>
      <c r="BK35" s="13"/>
      <c r="BL35" s="12"/>
      <c r="BM35" s="13"/>
      <c r="BN35" s="12"/>
      <c r="BO35" s="13"/>
      <c r="BP35" s="12"/>
      <c r="BQ35" s="13"/>
      <c r="BR35" s="12"/>
      <c r="BS35" s="13"/>
      <c r="BT35" s="12"/>
      <c r="BU35" s="13"/>
      <c r="BV35" s="12"/>
      <c r="BW35" s="13"/>
      <c r="BX35" s="12"/>
      <c r="BY35" s="13"/>
      <c r="BZ35" s="12"/>
      <c r="CA35" s="13"/>
      <c r="CB35" s="12"/>
      <c r="CC35" s="13"/>
      <c r="CD35" s="12"/>
      <c r="CE35" s="13"/>
      <c r="CF35" s="12"/>
      <c r="CG35" s="13"/>
      <c r="CH35" s="12"/>
      <c r="CI35" s="13"/>
      <c r="CJ35" s="12"/>
      <c r="CK35" s="13"/>
      <c r="CL35" s="12"/>
      <c r="CM35" s="13"/>
      <c r="CN35" s="12"/>
      <c r="CO35" s="13"/>
      <c r="CP35" s="12"/>
      <c r="CQ35" s="13"/>
      <c r="CR35" s="12"/>
      <c r="CS35" s="13"/>
      <c r="CT35" s="12"/>
      <c r="CU35" s="13"/>
      <c r="CV35" s="12"/>
      <c r="CW35" s="13"/>
      <c r="CX35" s="12"/>
      <c r="CY35" s="13"/>
      <c r="CZ35" s="12"/>
      <c r="DA35" s="13"/>
      <c r="DB35" s="12"/>
      <c r="DC35" s="13"/>
      <c r="DD35" s="12"/>
      <c r="DE35" s="13"/>
      <c r="DF35" s="12"/>
      <c r="DG35" s="13"/>
      <c r="DH35" s="12"/>
      <c r="DI35" s="13"/>
      <c r="DJ35" s="12"/>
      <c r="DK35" s="13"/>
      <c r="DL35" s="12"/>
      <c r="DM35" s="13"/>
      <c r="DN35" s="12"/>
      <c r="DO35" s="13"/>
      <c r="DP35" s="12"/>
      <c r="DQ35" s="13"/>
      <c r="DR35" s="12"/>
      <c r="DS35" s="13"/>
      <c r="DT35" s="12"/>
      <c r="DU35" s="13"/>
      <c r="DV35" s="12"/>
      <c r="DW35" s="13"/>
      <c r="DX35" s="12"/>
      <c r="DY35" s="13"/>
      <c r="DZ35" s="12"/>
      <c r="EA35" s="13"/>
      <c r="EB35" s="12"/>
      <c r="EC35" s="13"/>
      <c r="ED35" s="12"/>
      <c r="EE35" s="13"/>
      <c r="EF35" s="12"/>
      <c r="EG35" s="13"/>
      <c r="EH35" s="12"/>
      <c r="EI35" s="13"/>
      <c r="EJ35" s="12"/>
      <c r="EK35" s="13"/>
      <c r="EL35" s="12"/>
      <c r="EM35" s="13"/>
      <c r="EN35" s="12"/>
      <c r="EO35" s="13"/>
      <c r="EP35" s="12"/>
      <c r="EQ35" s="13"/>
      <c r="ER35" s="12"/>
      <c r="ES35" s="13"/>
      <c r="ET35" s="12"/>
      <c r="EU35" s="13"/>
      <c r="EV35" s="12"/>
      <c r="EW35" s="13"/>
      <c r="EX35" s="12"/>
      <c r="EY35" s="13"/>
      <c r="EZ35" s="12"/>
      <c r="FA35" s="13"/>
      <c r="FB35" s="12"/>
      <c r="FC35" s="13"/>
      <c r="FD35" s="12"/>
      <c r="FE35" s="13"/>
      <c r="FF35" s="12"/>
      <c r="FG35" s="13"/>
      <c r="FH35" s="12"/>
      <c r="FI35" s="13"/>
      <c r="FJ35" s="12"/>
      <c r="FK35" s="13"/>
      <c r="FL35" s="12"/>
      <c r="FM35" s="13"/>
      <c r="FN35" s="12"/>
      <c r="FO35" s="13"/>
      <c r="FP35" s="12"/>
      <c r="FQ35" s="13"/>
      <c r="FR35" s="12"/>
      <c r="FS35" s="13"/>
      <c r="FT35" s="12"/>
      <c r="FU35" s="13"/>
      <c r="FV35" s="12"/>
      <c r="FW35" s="13"/>
      <c r="FX35" s="12"/>
      <c r="FY35" s="13"/>
      <c r="FZ35" s="12"/>
      <c r="GA35" s="13"/>
      <c r="GB35" s="12"/>
      <c r="GC35" s="13"/>
      <c r="GD35" s="12"/>
      <c r="GE35" s="13"/>
      <c r="GF35" s="12"/>
      <c r="GG35" s="13"/>
      <c r="GH35" s="12"/>
      <c r="GI35" s="13"/>
      <c r="GJ35" s="12"/>
      <c r="GK35" s="13"/>
      <c r="GL35" s="12"/>
      <c r="GM35" s="13"/>
      <c r="GN35" s="12"/>
      <c r="GO35" s="13"/>
      <c r="GP35" s="12"/>
      <c r="GQ35" s="13"/>
      <c r="GR35" s="12"/>
      <c r="GS35" s="13"/>
      <c r="GT35" s="12"/>
      <c r="GU35" s="13"/>
      <c r="GV35" s="12"/>
      <c r="GW35" s="13"/>
      <c r="GX35" s="12"/>
      <c r="GY35" s="13"/>
      <c r="GZ35" s="12"/>
      <c r="HA35" s="13"/>
      <c r="HB35" s="12"/>
      <c r="HC35" s="13"/>
      <c r="HD35" s="12"/>
      <c r="HE35" s="13"/>
      <c r="HF35" s="12"/>
      <c r="HG35" s="13"/>
      <c r="HH35" s="12"/>
      <c r="HI35" s="13"/>
      <c r="HJ35" s="12"/>
      <c r="HK35" s="13"/>
      <c r="HL35" s="12"/>
      <c r="HM35" s="13"/>
      <c r="HN35" s="12"/>
      <c r="HO35" s="13"/>
      <c r="HP35" s="12"/>
      <c r="HQ35" s="13"/>
      <c r="HR35" s="12"/>
      <c r="HS35" s="13"/>
      <c r="HT35" s="12"/>
      <c r="HU35" s="13"/>
      <c r="HV35" s="12"/>
      <c r="HW35" s="13"/>
      <c r="HX35" s="12"/>
      <c r="HY35" s="13"/>
      <c r="HZ35" s="12"/>
      <c r="IA35" s="13"/>
      <c r="IB35" s="12"/>
      <c r="IC35" s="13"/>
      <c r="ID35" s="12"/>
      <c r="IE35" s="13"/>
      <c r="IF35" s="12"/>
      <c r="IG35" s="13"/>
      <c r="IH35" s="12"/>
      <c r="II35" s="13"/>
      <c r="IJ35" s="12"/>
      <c r="IK35" s="13"/>
      <c r="IL35" s="12"/>
      <c r="IM35" s="13"/>
      <c r="IN35" s="12"/>
      <c r="IO35" s="13"/>
      <c r="IP35" s="12"/>
      <c r="IQ35" s="13"/>
      <c r="IS35" s="2"/>
    </row>
    <row r="36" spans="1:253" ht="6.75" customHeight="1" x14ac:dyDescent="0.2">
      <c r="A36" s="110"/>
      <c r="B36" s="86"/>
      <c r="C36" s="84"/>
      <c r="D36" s="85"/>
      <c r="E36" s="86"/>
      <c r="F36" s="84"/>
      <c r="G36" s="85"/>
      <c r="H36" s="86"/>
      <c r="I36" s="84"/>
      <c r="J36" s="85"/>
      <c r="K36" s="86"/>
      <c r="L36" s="84"/>
      <c r="M36" s="85"/>
      <c r="N36" s="86"/>
      <c r="O36" s="84"/>
      <c r="P36" s="85"/>
      <c r="Q36" s="13"/>
      <c r="R36" s="12"/>
      <c r="S36" s="13"/>
      <c r="T36" s="12"/>
      <c r="U36" s="13"/>
      <c r="V36" s="12"/>
      <c r="W36" s="13"/>
      <c r="X36" s="12"/>
      <c r="Y36" s="13"/>
      <c r="Z36" s="12"/>
      <c r="AA36" s="13"/>
      <c r="AB36" s="12"/>
      <c r="AC36" s="13"/>
      <c r="AD36" s="12"/>
      <c r="AE36" s="13"/>
      <c r="AF36" s="12"/>
      <c r="AG36" s="13"/>
      <c r="AH36" s="12"/>
      <c r="AI36" s="13"/>
      <c r="AJ36" s="12"/>
      <c r="AK36" s="13"/>
      <c r="AL36" s="12"/>
      <c r="AM36" s="13"/>
      <c r="AN36" s="12"/>
      <c r="AO36" s="13"/>
      <c r="AP36" s="12"/>
      <c r="AQ36" s="13"/>
      <c r="AR36" s="12"/>
      <c r="AS36" s="13"/>
      <c r="AT36" s="12"/>
      <c r="AU36" s="13"/>
      <c r="AV36" s="12"/>
      <c r="AW36" s="13"/>
      <c r="AX36" s="12"/>
      <c r="AY36" s="13"/>
      <c r="AZ36" s="12"/>
      <c r="BA36" s="13"/>
      <c r="BB36" s="12"/>
      <c r="BC36" s="13"/>
      <c r="BD36" s="12"/>
      <c r="BE36" s="13"/>
      <c r="BF36" s="12"/>
      <c r="BG36" s="13"/>
      <c r="BH36" s="12"/>
      <c r="BI36" s="13"/>
      <c r="BJ36" s="12"/>
      <c r="BK36" s="13"/>
      <c r="BL36" s="12"/>
      <c r="BM36" s="13"/>
      <c r="BN36" s="12"/>
      <c r="BO36" s="13"/>
      <c r="BP36" s="12"/>
      <c r="BQ36" s="13"/>
      <c r="BR36" s="12"/>
      <c r="BS36" s="13"/>
      <c r="BT36" s="12"/>
      <c r="BU36" s="13"/>
      <c r="BV36" s="12"/>
      <c r="BW36" s="13"/>
      <c r="BX36" s="12"/>
      <c r="BY36" s="13"/>
      <c r="BZ36" s="12"/>
      <c r="CA36" s="13"/>
      <c r="CB36" s="12"/>
      <c r="CC36" s="13"/>
      <c r="CD36" s="12"/>
      <c r="CE36" s="13"/>
      <c r="CF36" s="12"/>
      <c r="CG36" s="13"/>
      <c r="CH36" s="12"/>
      <c r="CI36" s="13"/>
      <c r="CJ36" s="12"/>
      <c r="CK36" s="13"/>
      <c r="CL36" s="12"/>
      <c r="CM36" s="13"/>
      <c r="CN36" s="12"/>
      <c r="CO36" s="13"/>
      <c r="CP36" s="12"/>
      <c r="CQ36" s="13"/>
      <c r="CR36" s="12"/>
      <c r="CS36" s="13"/>
      <c r="CT36" s="12"/>
      <c r="CU36" s="13"/>
      <c r="CV36" s="12"/>
      <c r="CW36" s="13"/>
      <c r="CX36" s="12"/>
      <c r="CY36" s="13"/>
      <c r="CZ36" s="12"/>
      <c r="DA36" s="13"/>
      <c r="DB36" s="12"/>
      <c r="DC36" s="13"/>
      <c r="DD36" s="12"/>
      <c r="DE36" s="13"/>
      <c r="DF36" s="12"/>
      <c r="DG36" s="13"/>
      <c r="DH36" s="12"/>
      <c r="DI36" s="13"/>
      <c r="DJ36" s="12"/>
      <c r="DK36" s="13"/>
      <c r="DL36" s="12"/>
      <c r="DM36" s="13"/>
      <c r="DN36" s="12"/>
      <c r="DO36" s="13"/>
      <c r="DP36" s="12"/>
      <c r="DQ36" s="13"/>
      <c r="DR36" s="12"/>
      <c r="DS36" s="13"/>
      <c r="DT36" s="12"/>
      <c r="DU36" s="13"/>
      <c r="DV36" s="12"/>
      <c r="DW36" s="13"/>
      <c r="DX36" s="12"/>
      <c r="DY36" s="13"/>
      <c r="DZ36" s="12"/>
      <c r="EA36" s="13"/>
      <c r="EB36" s="12"/>
      <c r="EC36" s="13"/>
      <c r="ED36" s="12"/>
      <c r="EE36" s="13"/>
      <c r="EF36" s="12"/>
      <c r="EG36" s="13"/>
      <c r="EH36" s="12"/>
      <c r="EI36" s="13"/>
      <c r="EJ36" s="12"/>
      <c r="EK36" s="13"/>
      <c r="EL36" s="12"/>
      <c r="EM36" s="13"/>
      <c r="EN36" s="12"/>
      <c r="EO36" s="13"/>
      <c r="EP36" s="12"/>
      <c r="EQ36" s="13"/>
      <c r="ER36" s="12"/>
      <c r="ES36" s="13"/>
      <c r="ET36" s="12"/>
      <c r="EU36" s="13"/>
      <c r="EV36" s="12"/>
      <c r="EW36" s="13"/>
      <c r="EX36" s="12"/>
      <c r="EY36" s="13"/>
      <c r="EZ36" s="12"/>
      <c r="FA36" s="13"/>
      <c r="FB36" s="12"/>
      <c r="FC36" s="13"/>
      <c r="FD36" s="12"/>
      <c r="FE36" s="13"/>
      <c r="FF36" s="12"/>
      <c r="FG36" s="13"/>
      <c r="FH36" s="12"/>
      <c r="FI36" s="13"/>
      <c r="FJ36" s="12"/>
      <c r="FK36" s="13"/>
      <c r="FL36" s="12"/>
      <c r="FM36" s="13"/>
      <c r="FN36" s="12"/>
      <c r="FO36" s="13"/>
      <c r="FP36" s="12"/>
      <c r="FQ36" s="13"/>
      <c r="FR36" s="12"/>
      <c r="FS36" s="13"/>
      <c r="FT36" s="12"/>
      <c r="FU36" s="13"/>
      <c r="FV36" s="12"/>
      <c r="FW36" s="13"/>
      <c r="FX36" s="12"/>
      <c r="FY36" s="13"/>
      <c r="FZ36" s="12"/>
      <c r="GA36" s="13"/>
      <c r="GB36" s="12"/>
      <c r="GC36" s="13"/>
      <c r="GD36" s="12"/>
      <c r="GE36" s="13"/>
      <c r="GF36" s="12"/>
      <c r="GG36" s="13"/>
      <c r="GH36" s="12"/>
      <c r="GI36" s="13"/>
      <c r="GJ36" s="12"/>
      <c r="GK36" s="13"/>
      <c r="GL36" s="12"/>
      <c r="GM36" s="13"/>
      <c r="GN36" s="12"/>
      <c r="GO36" s="13"/>
      <c r="GP36" s="12"/>
      <c r="GQ36" s="13"/>
      <c r="GR36" s="12"/>
      <c r="GS36" s="13"/>
      <c r="GT36" s="12"/>
      <c r="GU36" s="13"/>
      <c r="GV36" s="12"/>
      <c r="GW36" s="13"/>
      <c r="GX36" s="12"/>
      <c r="GY36" s="13"/>
      <c r="GZ36" s="12"/>
      <c r="HA36" s="13"/>
      <c r="HB36" s="12"/>
      <c r="HC36" s="13"/>
      <c r="HD36" s="12"/>
      <c r="HE36" s="13"/>
      <c r="HF36" s="12"/>
      <c r="HG36" s="13"/>
      <c r="HH36" s="12"/>
      <c r="HI36" s="13"/>
      <c r="HJ36" s="12"/>
      <c r="HK36" s="13"/>
      <c r="HL36" s="12"/>
      <c r="HM36" s="13"/>
      <c r="HN36" s="12"/>
      <c r="HO36" s="13"/>
      <c r="HP36" s="12"/>
      <c r="HQ36" s="13"/>
      <c r="HR36" s="12"/>
      <c r="HS36" s="13"/>
      <c r="HT36" s="12"/>
      <c r="HU36" s="13"/>
      <c r="HV36" s="12"/>
      <c r="HW36" s="13"/>
      <c r="HX36" s="12"/>
      <c r="HY36" s="13"/>
      <c r="HZ36" s="12"/>
      <c r="IA36" s="13"/>
      <c r="IB36" s="12"/>
      <c r="IC36" s="13"/>
      <c r="ID36" s="12"/>
      <c r="IE36" s="13"/>
      <c r="IF36" s="12"/>
      <c r="IG36" s="13"/>
      <c r="IH36" s="12"/>
      <c r="II36" s="13"/>
      <c r="IJ36" s="12"/>
      <c r="IK36" s="13"/>
      <c r="IL36" s="12"/>
      <c r="IM36" s="13"/>
      <c r="IN36" s="12"/>
      <c r="IO36" s="13"/>
      <c r="IP36" s="12"/>
      <c r="IQ36" s="13"/>
      <c r="IS36" s="2"/>
    </row>
    <row r="37" spans="1:253" ht="11.25" customHeight="1" x14ac:dyDescent="0.2">
      <c r="A37" s="107" t="s">
        <v>20</v>
      </c>
      <c r="B37" s="90">
        <f>C37/C27</f>
        <v>0.17158176943699732</v>
      </c>
      <c r="C37" s="91">
        <v>8000000</v>
      </c>
      <c r="D37" s="92">
        <f>SUM((C37*1.2))</f>
        <v>9600000</v>
      </c>
      <c r="E37" s="90">
        <f>F37/F27</f>
        <v>0.18619934282584885</v>
      </c>
      <c r="F37" s="91">
        <v>8500000</v>
      </c>
      <c r="G37" s="92">
        <f>SUM((F37*1.2))</f>
        <v>10200000</v>
      </c>
      <c r="H37" s="90">
        <f>I37/I27</f>
        <v>0.17637452367991291</v>
      </c>
      <c r="I37" s="91">
        <v>8100000</v>
      </c>
      <c r="J37" s="92">
        <f>SUM((I37*1.2))</f>
        <v>9720000</v>
      </c>
      <c r="K37" s="90">
        <f>L37/L27</f>
        <v>0.17637452367991291</v>
      </c>
      <c r="L37" s="91">
        <v>8100000</v>
      </c>
      <c r="M37" s="92">
        <f>SUM((L37*1.2))</f>
        <v>9720000</v>
      </c>
      <c r="N37" s="90">
        <f>O37/O27</f>
        <v>0.17637452367991291</v>
      </c>
      <c r="O37" s="91">
        <v>8100000</v>
      </c>
      <c r="P37" s="92">
        <f>SUM((O37*1.2))</f>
        <v>9720000</v>
      </c>
      <c r="Q37" s="13"/>
      <c r="R37" s="12"/>
      <c r="S37" s="13"/>
      <c r="T37" s="12"/>
      <c r="U37" s="13"/>
      <c r="V37" s="12"/>
      <c r="W37" s="13"/>
      <c r="X37" s="12"/>
      <c r="Y37" s="13"/>
      <c r="Z37" s="12"/>
      <c r="AA37" s="13"/>
      <c r="AB37" s="12"/>
      <c r="AC37" s="13"/>
      <c r="AD37" s="12"/>
      <c r="AE37" s="13"/>
      <c r="AF37" s="12"/>
      <c r="AG37" s="13"/>
      <c r="AH37" s="12"/>
      <c r="AI37" s="13"/>
      <c r="AJ37" s="12"/>
      <c r="AK37" s="13"/>
      <c r="AL37" s="12"/>
      <c r="AM37" s="13"/>
      <c r="AN37" s="12"/>
      <c r="AO37" s="13"/>
      <c r="AP37" s="12"/>
      <c r="AQ37" s="13"/>
      <c r="AR37" s="12"/>
      <c r="AS37" s="13"/>
      <c r="AT37" s="12"/>
      <c r="AU37" s="13"/>
      <c r="AV37" s="12"/>
      <c r="AW37" s="13"/>
      <c r="AX37" s="12"/>
      <c r="AY37" s="13"/>
      <c r="AZ37" s="12"/>
      <c r="BA37" s="13"/>
      <c r="BB37" s="12"/>
      <c r="BC37" s="13"/>
      <c r="BD37" s="12"/>
      <c r="BE37" s="13"/>
      <c r="BF37" s="12"/>
      <c r="BG37" s="13"/>
      <c r="BH37" s="12"/>
      <c r="BI37" s="13"/>
      <c r="BJ37" s="12"/>
      <c r="BK37" s="13"/>
      <c r="BL37" s="12"/>
      <c r="BM37" s="13"/>
      <c r="BN37" s="12"/>
      <c r="BO37" s="13"/>
      <c r="BP37" s="12"/>
      <c r="BQ37" s="13"/>
      <c r="BR37" s="12"/>
      <c r="BS37" s="13"/>
      <c r="BT37" s="12"/>
      <c r="BU37" s="13"/>
      <c r="BV37" s="12"/>
      <c r="BW37" s="13"/>
      <c r="BX37" s="12"/>
      <c r="BY37" s="13"/>
      <c r="BZ37" s="12"/>
      <c r="CA37" s="13"/>
      <c r="CB37" s="12"/>
      <c r="CC37" s="13"/>
      <c r="CD37" s="12"/>
      <c r="CE37" s="13"/>
      <c r="CF37" s="12"/>
      <c r="CG37" s="13"/>
      <c r="CH37" s="12"/>
      <c r="CI37" s="13"/>
      <c r="CJ37" s="12"/>
      <c r="CK37" s="13"/>
      <c r="CL37" s="12"/>
      <c r="CM37" s="13"/>
      <c r="CN37" s="12"/>
      <c r="CO37" s="13"/>
      <c r="CP37" s="12"/>
      <c r="CQ37" s="13"/>
      <c r="CR37" s="12"/>
      <c r="CS37" s="13"/>
      <c r="CT37" s="12"/>
      <c r="CU37" s="13"/>
      <c r="CV37" s="12"/>
      <c r="CW37" s="13"/>
      <c r="CX37" s="12"/>
      <c r="CY37" s="13"/>
      <c r="CZ37" s="12"/>
      <c r="DA37" s="13"/>
      <c r="DB37" s="12"/>
      <c r="DC37" s="13"/>
      <c r="DD37" s="12"/>
      <c r="DE37" s="13"/>
      <c r="DF37" s="12"/>
      <c r="DG37" s="13"/>
      <c r="DH37" s="12"/>
      <c r="DI37" s="13"/>
      <c r="DJ37" s="12"/>
      <c r="DK37" s="13"/>
      <c r="DL37" s="12"/>
      <c r="DM37" s="13"/>
      <c r="DN37" s="12"/>
      <c r="DO37" s="13"/>
      <c r="DP37" s="12"/>
      <c r="DQ37" s="13"/>
      <c r="DR37" s="12"/>
      <c r="DS37" s="13"/>
      <c r="DT37" s="12"/>
      <c r="DU37" s="13"/>
      <c r="DV37" s="12"/>
      <c r="DW37" s="13"/>
      <c r="DX37" s="12"/>
      <c r="DY37" s="13"/>
      <c r="DZ37" s="12"/>
      <c r="EA37" s="13"/>
      <c r="EB37" s="12"/>
      <c r="EC37" s="13"/>
      <c r="ED37" s="12"/>
      <c r="EE37" s="13"/>
      <c r="EF37" s="12"/>
      <c r="EG37" s="13"/>
      <c r="EH37" s="12"/>
      <c r="EI37" s="13"/>
      <c r="EJ37" s="12"/>
      <c r="EK37" s="13"/>
      <c r="EL37" s="12"/>
      <c r="EM37" s="13"/>
      <c r="EN37" s="12"/>
      <c r="EO37" s="13"/>
      <c r="EP37" s="12"/>
      <c r="EQ37" s="13"/>
      <c r="ER37" s="12"/>
      <c r="ES37" s="13"/>
      <c r="ET37" s="12"/>
      <c r="EU37" s="13"/>
      <c r="EV37" s="12"/>
      <c r="EW37" s="13"/>
      <c r="EX37" s="12"/>
      <c r="EY37" s="13"/>
      <c r="EZ37" s="12"/>
      <c r="FA37" s="13"/>
      <c r="FB37" s="12"/>
      <c r="FC37" s="13"/>
      <c r="FD37" s="12"/>
      <c r="FE37" s="13"/>
      <c r="FF37" s="12"/>
      <c r="FG37" s="13"/>
      <c r="FH37" s="12"/>
      <c r="FI37" s="13"/>
      <c r="FJ37" s="12"/>
      <c r="FK37" s="13"/>
      <c r="FL37" s="12"/>
      <c r="FM37" s="13"/>
      <c r="FN37" s="12"/>
      <c r="FO37" s="13"/>
      <c r="FP37" s="12"/>
      <c r="FQ37" s="13"/>
      <c r="FR37" s="12"/>
      <c r="FS37" s="13"/>
      <c r="FT37" s="12"/>
      <c r="FU37" s="13"/>
      <c r="FV37" s="12"/>
      <c r="FW37" s="13"/>
      <c r="FX37" s="12"/>
      <c r="FY37" s="13"/>
      <c r="FZ37" s="12"/>
      <c r="GA37" s="13"/>
      <c r="GB37" s="12"/>
      <c r="GC37" s="13"/>
      <c r="GD37" s="12"/>
      <c r="GE37" s="13"/>
      <c r="GF37" s="12"/>
      <c r="GG37" s="13"/>
      <c r="GH37" s="12"/>
      <c r="GI37" s="13"/>
      <c r="GJ37" s="12"/>
      <c r="GK37" s="13"/>
      <c r="GL37" s="12"/>
      <c r="GM37" s="13"/>
      <c r="GN37" s="12"/>
      <c r="GO37" s="13"/>
      <c r="GP37" s="12"/>
      <c r="GQ37" s="13"/>
      <c r="GR37" s="12"/>
      <c r="GS37" s="13"/>
      <c r="GT37" s="12"/>
      <c r="GU37" s="13"/>
      <c r="GV37" s="12"/>
      <c r="GW37" s="13"/>
      <c r="GX37" s="12"/>
      <c r="GY37" s="13"/>
      <c r="GZ37" s="12"/>
      <c r="HA37" s="13"/>
      <c r="HB37" s="12"/>
      <c r="HC37" s="13"/>
      <c r="HD37" s="12"/>
      <c r="HE37" s="13"/>
      <c r="HF37" s="12"/>
      <c r="HG37" s="13"/>
      <c r="HH37" s="12"/>
      <c r="HI37" s="13"/>
      <c r="HJ37" s="12"/>
      <c r="HK37" s="13"/>
      <c r="HL37" s="12"/>
      <c r="HM37" s="13"/>
      <c r="HN37" s="12"/>
      <c r="HO37" s="13"/>
      <c r="HP37" s="12"/>
      <c r="HQ37" s="13"/>
      <c r="HR37" s="12"/>
      <c r="HS37" s="13"/>
      <c r="HT37" s="12"/>
      <c r="HU37" s="13"/>
      <c r="HV37" s="12"/>
      <c r="HW37" s="13"/>
      <c r="HX37" s="12"/>
      <c r="HY37" s="13"/>
      <c r="HZ37" s="12"/>
      <c r="IA37" s="13"/>
      <c r="IB37" s="12"/>
      <c r="IC37" s="13"/>
      <c r="ID37" s="12"/>
      <c r="IE37" s="13"/>
      <c r="IF37" s="12"/>
      <c r="IG37" s="13"/>
      <c r="IH37" s="12"/>
      <c r="II37" s="13"/>
      <c r="IJ37" s="12"/>
      <c r="IK37" s="13"/>
      <c r="IL37" s="12"/>
      <c r="IM37" s="13"/>
      <c r="IN37" s="12"/>
      <c r="IO37" s="13"/>
      <c r="IP37" s="12"/>
      <c r="IQ37" s="13"/>
      <c r="IS37" s="2"/>
    </row>
    <row r="38" spans="1:253" ht="7.5" customHeight="1" x14ac:dyDescent="0.2">
      <c r="A38" s="110"/>
      <c r="B38" s="86"/>
      <c r="C38" s="84"/>
      <c r="D38" s="85"/>
      <c r="E38" s="86"/>
      <c r="F38" s="84"/>
      <c r="G38" s="85"/>
      <c r="H38" s="86"/>
      <c r="I38" s="84"/>
      <c r="J38" s="85"/>
      <c r="K38" s="86"/>
      <c r="L38" s="84"/>
      <c r="M38" s="85"/>
      <c r="N38" s="86"/>
      <c r="O38" s="84"/>
      <c r="P38" s="85"/>
      <c r="Q38" s="13"/>
      <c r="R38" s="12"/>
      <c r="S38" s="13"/>
      <c r="T38" s="12"/>
      <c r="U38" s="13"/>
      <c r="V38" s="12"/>
      <c r="W38" s="13"/>
      <c r="X38" s="12"/>
      <c r="Y38" s="13"/>
      <c r="Z38" s="12"/>
      <c r="AA38" s="13"/>
      <c r="AB38" s="12"/>
      <c r="AC38" s="13"/>
      <c r="AD38" s="12"/>
      <c r="AE38" s="13"/>
      <c r="AF38" s="12"/>
      <c r="AG38" s="13"/>
      <c r="AH38" s="12"/>
      <c r="AI38" s="13"/>
      <c r="AJ38" s="12"/>
      <c r="AK38" s="13"/>
      <c r="AL38" s="12"/>
      <c r="AM38" s="13"/>
      <c r="AN38" s="12"/>
      <c r="AO38" s="13"/>
      <c r="AP38" s="12"/>
      <c r="AQ38" s="13"/>
      <c r="AR38" s="12"/>
      <c r="AS38" s="13"/>
      <c r="AT38" s="12"/>
      <c r="AU38" s="13"/>
      <c r="AV38" s="12"/>
      <c r="AW38" s="13"/>
      <c r="AX38" s="12"/>
      <c r="AY38" s="13"/>
      <c r="AZ38" s="12"/>
      <c r="BA38" s="13"/>
      <c r="BB38" s="12"/>
      <c r="BC38" s="13"/>
      <c r="BD38" s="12"/>
      <c r="BE38" s="13"/>
      <c r="BF38" s="12"/>
      <c r="BG38" s="13"/>
      <c r="BH38" s="12"/>
      <c r="BI38" s="13"/>
      <c r="BJ38" s="12"/>
      <c r="BK38" s="13"/>
      <c r="BL38" s="12"/>
      <c r="BM38" s="13"/>
      <c r="BN38" s="12"/>
      <c r="BO38" s="13"/>
      <c r="BP38" s="12"/>
      <c r="BQ38" s="13"/>
      <c r="BR38" s="12"/>
      <c r="BS38" s="13"/>
      <c r="BT38" s="12"/>
      <c r="BU38" s="13"/>
      <c r="BV38" s="12"/>
      <c r="BW38" s="13"/>
      <c r="BX38" s="12"/>
      <c r="BY38" s="13"/>
      <c r="BZ38" s="12"/>
      <c r="CA38" s="13"/>
      <c r="CB38" s="12"/>
      <c r="CC38" s="13"/>
      <c r="CD38" s="12"/>
      <c r="CE38" s="13"/>
      <c r="CF38" s="12"/>
      <c r="CG38" s="13"/>
      <c r="CH38" s="12"/>
      <c r="CI38" s="13"/>
      <c r="CJ38" s="12"/>
      <c r="CK38" s="13"/>
      <c r="CL38" s="12"/>
      <c r="CM38" s="13"/>
      <c r="CN38" s="12"/>
      <c r="CO38" s="13"/>
      <c r="CP38" s="12"/>
      <c r="CQ38" s="13"/>
      <c r="CR38" s="12"/>
      <c r="CS38" s="13"/>
      <c r="CT38" s="12"/>
      <c r="CU38" s="13"/>
      <c r="CV38" s="12"/>
      <c r="CW38" s="13"/>
      <c r="CX38" s="12"/>
      <c r="CY38" s="13"/>
      <c r="CZ38" s="12"/>
      <c r="DA38" s="13"/>
      <c r="DB38" s="12"/>
      <c r="DC38" s="13"/>
      <c r="DD38" s="12"/>
      <c r="DE38" s="13"/>
      <c r="DF38" s="12"/>
      <c r="DG38" s="13"/>
      <c r="DH38" s="12"/>
      <c r="DI38" s="13"/>
      <c r="DJ38" s="12"/>
      <c r="DK38" s="13"/>
      <c r="DL38" s="12"/>
      <c r="DM38" s="13"/>
      <c r="DN38" s="12"/>
      <c r="DO38" s="13"/>
      <c r="DP38" s="12"/>
      <c r="DQ38" s="13"/>
      <c r="DR38" s="12"/>
      <c r="DS38" s="13"/>
      <c r="DT38" s="12"/>
      <c r="DU38" s="13"/>
      <c r="DV38" s="12"/>
      <c r="DW38" s="13"/>
      <c r="DX38" s="12"/>
      <c r="DY38" s="13"/>
      <c r="DZ38" s="12"/>
      <c r="EA38" s="13"/>
      <c r="EB38" s="12"/>
      <c r="EC38" s="13"/>
      <c r="ED38" s="12"/>
      <c r="EE38" s="13"/>
      <c r="EF38" s="12"/>
      <c r="EG38" s="13"/>
      <c r="EH38" s="12"/>
      <c r="EI38" s="13"/>
      <c r="EJ38" s="12"/>
      <c r="EK38" s="13"/>
      <c r="EL38" s="12"/>
      <c r="EM38" s="13"/>
      <c r="EN38" s="12"/>
      <c r="EO38" s="13"/>
      <c r="EP38" s="12"/>
      <c r="EQ38" s="13"/>
      <c r="ER38" s="12"/>
      <c r="ES38" s="13"/>
      <c r="ET38" s="12"/>
      <c r="EU38" s="13"/>
      <c r="EV38" s="12"/>
      <c r="EW38" s="13"/>
      <c r="EX38" s="12"/>
      <c r="EY38" s="13"/>
      <c r="EZ38" s="12"/>
      <c r="FA38" s="13"/>
      <c r="FB38" s="12"/>
      <c r="FC38" s="13"/>
      <c r="FD38" s="12"/>
      <c r="FE38" s="13"/>
      <c r="FF38" s="12"/>
      <c r="FG38" s="13"/>
      <c r="FH38" s="12"/>
      <c r="FI38" s="13"/>
      <c r="FJ38" s="12"/>
      <c r="FK38" s="13"/>
      <c r="FL38" s="12"/>
      <c r="FM38" s="13"/>
      <c r="FN38" s="12"/>
      <c r="FO38" s="13"/>
      <c r="FP38" s="12"/>
      <c r="FQ38" s="13"/>
      <c r="FR38" s="12"/>
      <c r="FS38" s="13"/>
      <c r="FT38" s="12"/>
      <c r="FU38" s="13"/>
      <c r="FV38" s="12"/>
      <c r="FW38" s="13"/>
      <c r="FX38" s="12"/>
      <c r="FY38" s="13"/>
      <c r="FZ38" s="12"/>
      <c r="GA38" s="13"/>
      <c r="GB38" s="12"/>
      <c r="GC38" s="13"/>
      <c r="GD38" s="12"/>
      <c r="GE38" s="13"/>
      <c r="GF38" s="12"/>
      <c r="GG38" s="13"/>
      <c r="GH38" s="12"/>
      <c r="GI38" s="13"/>
      <c r="GJ38" s="12"/>
      <c r="GK38" s="13"/>
      <c r="GL38" s="12"/>
      <c r="GM38" s="13"/>
      <c r="GN38" s="12"/>
      <c r="GO38" s="13"/>
      <c r="GP38" s="12"/>
      <c r="GQ38" s="13"/>
      <c r="GR38" s="12"/>
      <c r="GS38" s="13"/>
      <c r="GT38" s="12"/>
      <c r="GU38" s="13"/>
      <c r="GV38" s="12"/>
      <c r="GW38" s="13"/>
      <c r="GX38" s="12"/>
      <c r="GY38" s="13"/>
      <c r="GZ38" s="12"/>
      <c r="HA38" s="13"/>
      <c r="HB38" s="12"/>
      <c r="HC38" s="13"/>
      <c r="HD38" s="12"/>
      <c r="HE38" s="13"/>
      <c r="HF38" s="12"/>
      <c r="HG38" s="13"/>
      <c r="HH38" s="12"/>
      <c r="HI38" s="13"/>
      <c r="HJ38" s="12"/>
      <c r="HK38" s="13"/>
      <c r="HL38" s="12"/>
      <c r="HM38" s="13"/>
      <c r="HN38" s="12"/>
      <c r="HO38" s="13"/>
      <c r="HP38" s="12"/>
      <c r="HQ38" s="13"/>
      <c r="HR38" s="12"/>
      <c r="HS38" s="13"/>
      <c r="HT38" s="12"/>
      <c r="HU38" s="13"/>
      <c r="HV38" s="12"/>
      <c r="HW38" s="13"/>
      <c r="HX38" s="12"/>
      <c r="HY38" s="13"/>
      <c r="HZ38" s="12"/>
      <c r="IA38" s="13"/>
      <c r="IB38" s="12"/>
      <c r="IC38" s="13"/>
      <c r="ID38" s="12"/>
      <c r="IE38" s="13"/>
      <c r="IF38" s="12"/>
      <c r="IG38" s="13"/>
      <c r="IH38" s="12"/>
      <c r="II38" s="13"/>
      <c r="IJ38" s="12"/>
      <c r="IK38" s="13"/>
      <c r="IL38" s="12"/>
      <c r="IM38" s="13"/>
      <c r="IN38" s="12"/>
      <c r="IO38" s="13"/>
      <c r="IP38" s="12"/>
      <c r="IQ38" s="13"/>
      <c r="IS38" s="2"/>
    </row>
    <row r="39" spans="1:253" ht="11.25" customHeight="1" x14ac:dyDescent="0.2">
      <c r="A39" s="107" t="s">
        <v>31</v>
      </c>
      <c r="B39" s="90">
        <f>C39/C27</f>
        <v>9.6514745308310987E-2</v>
      </c>
      <c r="C39" s="91">
        <v>4500000</v>
      </c>
      <c r="D39" s="92">
        <v>5500000</v>
      </c>
      <c r="E39" s="90">
        <f>F39/F27</f>
        <v>0.10952902519167579</v>
      </c>
      <c r="F39" s="91">
        <v>5000000</v>
      </c>
      <c r="G39" s="92">
        <v>5500000</v>
      </c>
      <c r="H39" s="90">
        <f>I39/I27</f>
        <v>9.7985846488840497E-2</v>
      </c>
      <c r="I39" s="91">
        <v>4500000</v>
      </c>
      <c r="J39" s="92">
        <v>5500000</v>
      </c>
      <c r="K39" s="90">
        <f>L39/L27</f>
        <v>9.7985846488840497E-2</v>
      </c>
      <c r="L39" s="91">
        <v>4500000</v>
      </c>
      <c r="M39" s="92">
        <v>5500000</v>
      </c>
      <c r="N39" s="90">
        <f>O39/O27</f>
        <v>9.7985846488840497E-2</v>
      </c>
      <c r="O39" s="91">
        <v>4500000</v>
      </c>
      <c r="P39" s="92">
        <v>5500000</v>
      </c>
      <c r="Q39" s="13"/>
      <c r="R39" s="12"/>
      <c r="S39" s="13"/>
      <c r="T39" s="12"/>
      <c r="U39" s="13"/>
      <c r="V39" s="12"/>
      <c r="W39" s="13"/>
      <c r="X39" s="12"/>
      <c r="Y39" s="13"/>
      <c r="Z39" s="12"/>
      <c r="AA39" s="13"/>
      <c r="AB39" s="12"/>
      <c r="AC39" s="13"/>
      <c r="AD39" s="12"/>
      <c r="AE39" s="13"/>
      <c r="AF39" s="12"/>
      <c r="AG39" s="13"/>
      <c r="AH39" s="12"/>
      <c r="AI39" s="13"/>
      <c r="AJ39" s="12"/>
      <c r="AK39" s="13"/>
      <c r="AL39" s="12"/>
      <c r="AM39" s="13"/>
      <c r="AN39" s="12"/>
      <c r="AO39" s="13"/>
      <c r="AP39" s="12"/>
      <c r="AQ39" s="13"/>
      <c r="AR39" s="12"/>
      <c r="AS39" s="13"/>
      <c r="AT39" s="12"/>
      <c r="AU39" s="13"/>
      <c r="AV39" s="12"/>
      <c r="AW39" s="13"/>
      <c r="AX39" s="12"/>
      <c r="AY39" s="13"/>
      <c r="AZ39" s="12"/>
      <c r="BA39" s="13"/>
      <c r="BB39" s="12"/>
      <c r="BC39" s="13"/>
      <c r="BD39" s="12"/>
      <c r="BE39" s="13"/>
      <c r="BF39" s="12"/>
      <c r="BG39" s="13"/>
      <c r="BH39" s="12"/>
      <c r="BI39" s="13"/>
      <c r="BJ39" s="12"/>
      <c r="BK39" s="13"/>
      <c r="BL39" s="12"/>
      <c r="BM39" s="13"/>
      <c r="BN39" s="12"/>
      <c r="BO39" s="13"/>
      <c r="BP39" s="12"/>
      <c r="BQ39" s="13"/>
      <c r="BR39" s="12"/>
      <c r="BS39" s="13"/>
      <c r="BT39" s="12"/>
      <c r="BU39" s="13"/>
      <c r="BV39" s="12"/>
      <c r="BW39" s="13"/>
      <c r="BX39" s="12"/>
      <c r="BY39" s="13"/>
      <c r="BZ39" s="12"/>
      <c r="CA39" s="13"/>
      <c r="CB39" s="12"/>
      <c r="CC39" s="13"/>
      <c r="CD39" s="12"/>
      <c r="CE39" s="13"/>
      <c r="CF39" s="12"/>
      <c r="CG39" s="13"/>
      <c r="CH39" s="12"/>
      <c r="CI39" s="13"/>
      <c r="CJ39" s="12"/>
      <c r="CK39" s="13"/>
      <c r="CL39" s="12"/>
      <c r="CM39" s="13"/>
      <c r="CN39" s="12"/>
      <c r="CO39" s="13"/>
      <c r="CP39" s="12"/>
      <c r="CQ39" s="13"/>
      <c r="CR39" s="12"/>
      <c r="CS39" s="13"/>
      <c r="CT39" s="12"/>
      <c r="CU39" s="13"/>
      <c r="CV39" s="12"/>
      <c r="CW39" s="13"/>
      <c r="CX39" s="12"/>
      <c r="CY39" s="13"/>
      <c r="CZ39" s="12"/>
      <c r="DA39" s="13"/>
      <c r="DB39" s="12"/>
      <c r="DC39" s="13"/>
      <c r="DD39" s="12"/>
      <c r="DE39" s="13"/>
      <c r="DF39" s="12"/>
      <c r="DG39" s="13"/>
      <c r="DH39" s="12"/>
      <c r="DI39" s="13"/>
      <c r="DJ39" s="12"/>
      <c r="DK39" s="13"/>
      <c r="DL39" s="12"/>
      <c r="DM39" s="13"/>
      <c r="DN39" s="12"/>
      <c r="DO39" s="13"/>
      <c r="DP39" s="12"/>
      <c r="DQ39" s="13"/>
      <c r="DR39" s="12"/>
      <c r="DS39" s="13"/>
      <c r="DT39" s="12"/>
      <c r="DU39" s="13"/>
      <c r="DV39" s="12"/>
      <c r="DW39" s="13"/>
      <c r="DX39" s="12"/>
      <c r="DY39" s="13"/>
      <c r="DZ39" s="12"/>
      <c r="EA39" s="13"/>
      <c r="EB39" s="12"/>
      <c r="EC39" s="13"/>
      <c r="ED39" s="12"/>
      <c r="EE39" s="13"/>
      <c r="EF39" s="12"/>
      <c r="EG39" s="13"/>
      <c r="EH39" s="12"/>
      <c r="EI39" s="13"/>
      <c r="EJ39" s="12"/>
      <c r="EK39" s="13"/>
      <c r="EL39" s="12"/>
      <c r="EM39" s="13"/>
      <c r="EN39" s="12"/>
      <c r="EO39" s="13"/>
      <c r="EP39" s="12"/>
      <c r="EQ39" s="13"/>
      <c r="ER39" s="12"/>
      <c r="ES39" s="13"/>
      <c r="ET39" s="12"/>
      <c r="EU39" s="13"/>
      <c r="EV39" s="12"/>
      <c r="EW39" s="13"/>
      <c r="EX39" s="12"/>
      <c r="EY39" s="13"/>
      <c r="EZ39" s="12"/>
      <c r="FA39" s="13"/>
      <c r="FB39" s="12"/>
      <c r="FC39" s="13"/>
      <c r="FD39" s="12"/>
      <c r="FE39" s="13"/>
      <c r="FF39" s="12"/>
      <c r="FG39" s="13"/>
      <c r="FH39" s="12"/>
      <c r="FI39" s="13"/>
      <c r="FJ39" s="12"/>
      <c r="FK39" s="13"/>
      <c r="FL39" s="12"/>
      <c r="FM39" s="13"/>
      <c r="FN39" s="12"/>
      <c r="FO39" s="13"/>
      <c r="FP39" s="12"/>
      <c r="FQ39" s="13"/>
      <c r="FR39" s="12"/>
      <c r="FS39" s="13"/>
      <c r="FT39" s="12"/>
      <c r="FU39" s="13"/>
      <c r="FV39" s="12"/>
      <c r="FW39" s="13"/>
      <c r="FX39" s="12"/>
      <c r="FY39" s="13"/>
      <c r="FZ39" s="12"/>
      <c r="GA39" s="13"/>
      <c r="GB39" s="12"/>
      <c r="GC39" s="13"/>
      <c r="GD39" s="12"/>
      <c r="GE39" s="13"/>
      <c r="GF39" s="12"/>
      <c r="GG39" s="13"/>
      <c r="GH39" s="12"/>
      <c r="GI39" s="13"/>
      <c r="GJ39" s="12"/>
      <c r="GK39" s="13"/>
      <c r="GL39" s="12"/>
      <c r="GM39" s="13"/>
      <c r="GN39" s="12"/>
      <c r="GO39" s="13"/>
      <c r="GP39" s="12"/>
      <c r="GQ39" s="13"/>
      <c r="GR39" s="12"/>
      <c r="GS39" s="13"/>
      <c r="GT39" s="12"/>
      <c r="GU39" s="13"/>
      <c r="GV39" s="12"/>
      <c r="GW39" s="13"/>
      <c r="GX39" s="12"/>
      <c r="GY39" s="13"/>
      <c r="GZ39" s="12"/>
      <c r="HA39" s="13"/>
      <c r="HB39" s="12"/>
      <c r="HC39" s="13"/>
      <c r="HD39" s="12"/>
      <c r="HE39" s="13"/>
      <c r="HF39" s="12"/>
      <c r="HG39" s="13"/>
      <c r="HH39" s="12"/>
      <c r="HI39" s="13"/>
      <c r="HJ39" s="12"/>
      <c r="HK39" s="13"/>
      <c r="HL39" s="12"/>
      <c r="HM39" s="13"/>
      <c r="HN39" s="12"/>
      <c r="HO39" s="13"/>
      <c r="HP39" s="12"/>
      <c r="HQ39" s="13"/>
      <c r="HR39" s="12"/>
      <c r="HS39" s="13"/>
      <c r="HT39" s="12"/>
      <c r="HU39" s="13"/>
      <c r="HV39" s="12"/>
      <c r="HW39" s="13"/>
      <c r="HX39" s="12"/>
      <c r="HY39" s="13"/>
      <c r="HZ39" s="12"/>
      <c r="IA39" s="13"/>
      <c r="IB39" s="12"/>
      <c r="IC39" s="13"/>
      <c r="ID39" s="12"/>
      <c r="IE39" s="13"/>
      <c r="IF39" s="12"/>
      <c r="IG39" s="13"/>
      <c r="IH39" s="12"/>
      <c r="II39" s="13"/>
      <c r="IJ39" s="12"/>
      <c r="IK39" s="13"/>
      <c r="IL39" s="12"/>
      <c r="IM39" s="13"/>
      <c r="IN39" s="12"/>
      <c r="IO39" s="13"/>
      <c r="IP39" s="12"/>
      <c r="IQ39" s="13"/>
      <c r="IS39" s="2"/>
    </row>
    <row r="40" spans="1:253" ht="7.5" customHeight="1" x14ac:dyDescent="0.2">
      <c r="A40" s="110"/>
      <c r="B40" s="86"/>
      <c r="C40" s="84"/>
      <c r="D40" s="85"/>
      <c r="E40" s="86"/>
      <c r="F40" s="84"/>
      <c r="G40" s="85"/>
      <c r="H40" s="86"/>
      <c r="I40" s="84"/>
      <c r="J40" s="85"/>
      <c r="K40" s="86"/>
      <c r="L40" s="84"/>
      <c r="M40" s="85"/>
      <c r="N40" s="86"/>
      <c r="O40" s="84"/>
      <c r="P40" s="85"/>
      <c r="Q40" s="13"/>
      <c r="R40" s="12"/>
      <c r="S40" s="13"/>
      <c r="T40" s="12"/>
      <c r="U40" s="13"/>
      <c r="V40" s="12"/>
      <c r="W40" s="13"/>
      <c r="X40" s="12"/>
      <c r="Y40" s="13"/>
      <c r="Z40" s="12"/>
      <c r="AA40" s="13"/>
      <c r="AB40" s="12"/>
      <c r="AC40" s="13"/>
      <c r="AD40" s="12"/>
      <c r="AE40" s="13"/>
      <c r="AF40" s="12"/>
      <c r="AG40" s="13"/>
      <c r="AH40" s="12"/>
      <c r="AI40" s="13"/>
      <c r="AJ40" s="12"/>
      <c r="AK40" s="13"/>
      <c r="AL40" s="12"/>
      <c r="AM40" s="13"/>
      <c r="AN40" s="12"/>
      <c r="AO40" s="13"/>
      <c r="AP40" s="12"/>
      <c r="AQ40" s="13"/>
      <c r="AR40" s="12"/>
      <c r="AS40" s="13"/>
      <c r="AT40" s="12"/>
      <c r="AU40" s="13"/>
      <c r="AV40" s="12"/>
      <c r="AW40" s="13"/>
      <c r="AX40" s="12"/>
      <c r="AY40" s="13"/>
      <c r="AZ40" s="12"/>
      <c r="BA40" s="13"/>
      <c r="BB40" s="12"/>
      <c r="BC40" s="13"/>
      <c r="BD40" s="12"/>
      <c r="BE40" s="13"/>
      <c r="BF40" s="12"/>
      <c r="BG40" s="13"/>
      <c r="BH40" s="12"/>
      <c r="BI40" s="13"/>
      <c r="BJ40" s="12"/>
      <c r="BK40" s="13"/>
      <c r="BL40" s="12"/>
      <c r="BM40" s="13"/>
      <c r="BN40" s="12"/>
      <c r="BO40" s="13"/>
      <c r="BP40" s="12"/>
      <c r="BQ40" s="13"/>
      <c r="BR40" s="12"/>
      <c r="BS40" s="13"/>
      <c r="BT40" s="12"/>
      <c r="BU40" s="13"/>
      <c r="BV40" s="12"/>
      <c r="BW40" s="13"/>
      <c r="BX40" s="12"/>
      <c r="BY40" s="13"/>
      <c r="BZ40" s="12"/>
      <c r="CA40" s="13"/>
      <c r="CB40" s="12"/>
      <c r="CC40" s="13"/>
      <c r="CD40" s="12"/>
      <c r="CE40" s="13"/>
      <c r="CF40" s="12"/>
      <c r="CG40" s="13"/>
      <c r="CH40" s="12"/>
      <c r="CI40" s="13"/>
      <c r="CJ40" s="12"/>
      <c r="CK40" s="13"/>
      <c r="CL40" s="12"/>
      <c r="CM40" s="13"/>
      <c r="CN40" s="12"/>
      <c r="CO40" s="13"/>
      <c r="CP40" s="12"/>
      <c r="CQ40" s="13"/>
      <c r="CR40" s="12"/>
      <c r="CS40" s="13"/>
      <c r="CT40" s="12"/>
      <c r="CU40" s="13"/>
      <c r="CV40" s="12"/>
      <c r="CW40" s="13"/>
      <c r="CX40" s="12"/>
      <c r="CY40" s="13"/>
      <c r="CZ40" s="12"/>
      <c r="DA40" s="13"/>
      <c r="DB40" s="12"/>
      <c r="DC40" s="13"/>
      <c r="DD40" s="12"/>
      <c r="DE40" s="13"/>
      <c r="DF40" s="12"/>
      <c r="DG40" s="13"/>
      <c r="DH40" s="12"/>
      <c r="DI40" s="13"/>
      <c r="DJ40" s="12"/>
      <c r="DK40" s="13"/>
      <c r="DL40" s="12"/>
      <c r="DM40" s="13"/>
      <c r="DN40" s="12"/>
      <c r="DO40" s="13"/>
      <c r="DP40" s="12"/>
      <c r="DQ40" s="13"/>
      <c r="DR40" s="12"/>
      <c r="DS40" s="13"/>
      <c r="DT40" s="12"/>
      <c r="DU40" s="13"/>
      <c r="DV40" s="12"/>
      <c r="DW40" s="13"/>
      <c r="DX40" s="12"/>
      <c r="DY40" s="13"/>
      <c r="DZ40" s="12"/>
      <c r="EA40" s="13"/>
      <c r="EB40" s="12"/>
      <c r="EC40" s="13"/>
      <c r="ED40" s="12"/>
      <c r="EE40" s="13"/>
      <c r="EF40" s="12"/>
      <c r="EG40" s="13"/>
      <c r="EH40" s="12"/>
      <c r="EI40" s="13"/>
      <c r="EJ40" s="12"/>
      <c r="EK40" s="13"/>
      <c r="EL40" s="12"/>
      <c r="EM40" s="13"/>
      <c r="EN40" s="12"/>
      <c r="EO40" s="13"/>
      <c r="EP40" s="12"/>
      <c r="EQ40" s="13"/>
      <c r="ER40" s="12"/>
      <c r="ES40" s="13"/>
      <c r="ET40" s="12"/>
      <c r="EU40" s="13"/>
      <c r="EV40" s="12"/>
      <c r="EW40" s="13"/>
      <c r="EX40" s="12"/>
      <c r="EY40" s="13"/>
      <c r="EZ40" s="12"/>
      <c r="FA40" s="13"/>
      <c r="FB40" s="12"/>
      <c r="FC40" s="13"/>
      <c r="FD40" s="12"/>
      <c r="FE40" s="13"/>
      <c r="FF40" s="12"/>
      <c r="FG40" s="13"/>
      <c r="FH40" s="12"/>
      <c r="FI40" s="13"/>
      <c r="FJ40" s="12"/>
      <c r="FK40" s="13"/>
      <c r="FL40" s="12"/>
      <c r="FM40" s="13"/>
      <c r="FN40" s="12"/>
      <c r="FO40" s="13"/>
      <c r="FP40" s="12"/>
      <c r="FQ40" s="13"/>
      <c r="FR40" s="12"/>
      <c r="FS40" s="13"/>
      <c r="FT40" s="12"/>
      <c r="FU40" s="13"/>
      <c r="FV40" s="12"/>
      <c r="FW40" s="13"/>
      <c r="FX40" s="12"/>
      <c r="FY40" s="13"/>
      <c r="FZ40" s="12"/>
      <c r="GA40" s="13"/>
      <c r="GB40" s="12"/>
      <c r="GC40" s="13"/>
      <c r="GD40" s="12"/>
      <c r="GE40" s="13"/>
      <c r="GF40" s="12"/>
      <c r="GG40" s="13"/>
      <c r="GH40" s="12"/>
      <c r="GI40" s="13"/>
      <c r="GJ40" s="12"/>
      <c r="GK40" s="13"/>
      <c r="GL40" s="12"/>
      <c r="GM40" s="13"/>
      <c r="GN40" s="12"/>
      <c r="GO40" s="13"/>
      <c r="GP40" s="12"/>
      <c r="GQ40" s="13"/>
      <c r="GR40" s="12"/>
      <c r="GS40" s="13"/>
      <c r="GT40" s="12"/>
      <c r="GU40" s="13"/>
      <c r="GV40" s="12"/>
      <c r="GW40" s="13"/>
      <c r="GX40" s="12"/>
      <c r="GY40" s="13"/>
      <c r="GZ40" s="12"/>
      <c r="HA40" s="13"/>
      <c r="HB40" s="12"/>
      <c r="HC40" s="13"/>
      <c r="HD40" s="12"/>
      <c r="HE40" s="13"/>
      <c r="HF40" s="12"/>
      <c r="HG40" s="13"/>
      <c r="HH40" s="12"/>
      <c r="HI40" s="13"/>
      <c r="HJ40" s="12"/>
      <c r="HK40" s="13"/>
      <c r="HL40" s="12"/>
      <c r="HM40" s="13"/>
      <c r="HN40" s="12"/>
      <c r="HO40" s="13"/>
      <c r="HP40" s="12"/>
      <c r="HQ40" s="13"/>
      <c r="HR40" s="12"/>
      <c r="HS40" s="13"/>
      <c r="HT40" s="12"/>
      <c r="HU40" s="13"/>
      <c r="HV40" s="12"/>
      <c r="HW40" s="13"/>
      <c r="HX40" s="12"/>
      <c r="HY40" s="13"/>
      <c r="HZ40" s="12"/>
      <c r="IA40" s="13"/>
      <c r="IB40" s="12"/>
      <c r="IC40" s="13"/>
      <c r="ID40" s="12"/>
      <c r="IE40" s="13"/>
      <c r="IF40" s="12"/>
      <c r="IG40" s="13"/>
      <c r="IH40" s="12"/>
      <c r="II40" s="13"/>
      <c r="IJ40" s="12"/>
      <c r="IK40" s="13"/>
      <c r="IL40" s="12"/>
      <c r="IM40" s="13"/>
      <c r="IN40" s="12"/>
      <c r="IO40" s="13"/>
      <c r="IP40" s="12"/>
      <c r="IQ40" s="13"/>
      <c r="IS40" s="2"/>
    </row>
    <row r="41" spans="1:253" ht="11.25" customHeight="1" x14ac:dyDescent="0.2">
      <c r="A41" s="107" t="s">
        <v>32</v>
      </c>
      <c r="B41" s="90">
        <f>C41/C27</f>
        <v>5.1474530831099194E-2</v>
      </c>
      <c r="C41" s="91">
        <v>2400000</v>
      </c>
      <c r="D41" s="92">
        <v>2900000</v>
      </c>
      <c r="E41" s="90">
        <f>F41/F27</f>
        <v>4.8192771084337352E-2</v>
      </c>
      <c r="F41" s="91">
        <v>2200000</v>
      </c>
      <c r="G41" s="92">
        <v>2500000</v>
      </c>
      <c r="H41" s="90">
        <f>I41/I27</f>
        <v>5.443658138268917E-2</v>
      </c>
      <c r="I41" s="91">
        <v>2500000</v>
      </c>
      <c r="J41" s="92">
        <v>2900000</v>
      </c>
      <c r="K41" s="90">
        <f>L41/L27</f>
        <v>5.443658138268917E-2</v>
      </c>
      <c r="L41" s="91">
        <v>2500000</v>
      </c>
      <c r="M41" s="92">
        <v>2900000</v>
      </c>
      <c r="N41" s="90">
        <f>O41/O27</f>
        <v>5.443658138268917E-2</v>
      </c>
      <c r="O41" s="91">
        <v>2500000</v>
      </c>
      <c r="P41" s="92">
        <v>2900000</v>
      </c>
      <c r="Q41" s="13"/>
      <c r="R41" s="12"/>
      <c r="S41" s="13"/>
      <c r="T41" s="12"/>
      <c r="U41" s="13"/>
      <c r="V41" s="12"/>
      <c r="W41" s="13"/>
      <c r="X41" s="12"/>
      <c r="Y41" s="13"/>
      <c r="Z41" s="12"/>
      <c r="AA41" s="13"/>
      <c r="AB41" s="12"/>
      <c r="AC41" s="13"/>
      <c r="AD41" s="12"/>
      <c r="AE41" s="13"/>
      <c r="AF41" s="12"/>
      <c r="AG41" s="13"/>
      <c r="AH41" s="12"/>
      <c r="AI41" s="13"/>
      <c r="AJ41" s="12"/>
      <c r="AK41" s="13"/>
      <c r="AL41" s="12"/>
      <c r="AM41" s="13"/>
      <c r="AN41" s="12"/>
      <c r="AO41" s="13"/>
      <c r="AP41" s="12"/>
      <c r="AQ41" s="13"/>
      <c r="AR41" s="12"/>
      <c r="AS41" s="13"/>
      <c r="AT41" s="12"/>
      <c r="AU41" s="13"/>
      <c r="AV41" s="12"/>
      <c r="AW41" s="13"/>
      <c r="AX41" s="12"/>
      <c r="AY41" s="13"/>
      <c r="AZ41" s="12"/>
      <c r="BA41" s="13"/>
      <c r="BB41" s="12"/>
      <c r="BC41" s="13"/>
      <c r="BD41" s="12"/>
      <c r="BE41" s="13"/>
      <c r="BF41" s="12"/>
      <c r="BG41" s="13"/>
      <c r="BH41" s="12"/>
      <c r="BI41" s="13"/>
      <c r="BJ41" s="12"/>
      <c r="BK41" s="13"/>
      <c r="BL41" s="12"/>
      <c r="BM41" s="13"/>
      <c r="BN41" s="12"/>
      <c r="BO41" s="13"/>
      <c r="BP41" s="12"/>
      <c r="BQ41" s="13"/>
      <c r="BR41" s="12"/>
      <c r="BS41" s="13"/>
      <c r="BT41" s="12"/>
      <c r="BU41" s="13"/>
      <c r="BV41" s="12"/>
      <c r="BW41" s="13"/>
      <c r="BX41" s="12"/>
      <c r="BY41" s="13"/>
      <c r="BZ41" s="12"/>
      <c r="CA41" s="13"/>
      <c r="CB41" s="12"/>
      <c r="CC41" s="13"/>
      <c r="CD41" s="12"/>
      <c r="CE41" s="13"/>
      <c r="CF41" s="12"/>
      <c r="CG41" s="13"/>
      <c r="CH41" s="12"/>
      <c r="CI41" s="13"/>
      <c r="CJ41" s="12"/>
      <c r="CK41" s="13"/>
      <c r="CL41" s="12"/>
      <c r="CM41" s="13"/>
      <c r="CN41" s="12"/>
      <c r="CO41" s="13"/>
      <c r="CP41" s="12"/>
      <c r="CQ41" s="13"/>
      <c r="CR41" s="12"/>
      <c r="CS41" s="13"/>
      <c r="CT41" s="12"/>
      <c r="CU41" s="13"/>
      <c r="CV41" s="12"/>
      <c r="CW41" s="13"/>
      <c r="CX41" s="12"/>
      <c r="CY41" s="13"/>
      <c r="CZ41" s="12"/>
      <c r="DA41" s="13"/>
      <c r="DB41" s="12"/>
      <c r="DC41" s="13"/>
      <c r="DD41" s="12"/>
      <c r="DE41" s="13"/>
      <c r="DF41" s="12"/>
      <c r="DG41" s="13"/>
      <c r="DH41" s="12"/>
      <c r="DI41" s="13"/>
      <c r="DJ41" s="12"/>
      <c r="DK41" s="13"/>
      <c r="DL41" s="12"/>
      <c r="DM41" s="13"/>
      <c r="DN41" s="12"/>
      <c r="DO41" s="13"/>
      <c r="DP41" s="12"/>
      <c r="DQ41" s="13"/>
      <c r="DR41" s="12"/>
      <c r="DS41" s="13"/>
      <c r="DT41" s="12"/>
      <c r="DU41" s="13"/>
      <c r="DV41" s="12"/>
      <c r="DW41" s="13"/>
      <c r="DX41" s="12"/>
      <c r="DY41" s="13"/>
      <c r="DZ41" s="12"/>
      <c r="EA41" s="13"/>
      <c r="EB41" s="12"/>
      <c r="EC41" s="13"/>
      <c r="ED41" s="12"/>
      <c r="EE41" s="13"/>
      <c r="EF41" s="12"/>
      <c r="EG41" s="13"/>
      <c r="EH41" s="12"/>
      <c r="EI41" s="13"/>
      <c r="EJ41" s="12"/>
      <c r="EK41" s="13"/>
      <c r="EL41" s="12"/>
      <c r="EM41" s="13"/>
      <c r="EN41" s="12"/>
      <c r="EO41" s="13"/>
      <c r="EP41" s="12"/>
      <c r="EQ41" s="13"/>
      <c r="ER41" s="12"/>
      <c r="ES41" s="13"/>
      <c r="ET41" s="12"/>
      <c r="EU41" s="13"/>
      <c r="EV41" s="12"/>
      <c r="EW41" s="13"/>
      <c r="EX41" s="12"/>
      <c r="EY41" s="13"/>
      <c r="EZ41" s="12"/>
      <c r="FA41" s="13"/>
      <c r="FB41" s="12"/>
      <c r="FC41" s="13"/>
      <c r="FD41" s="12"/>
      <c r="FE41" s="13"/>
      <c r="FF41" s="12"/>
      <c r="FG41" s="13"/>
      <c r="FH41" s="12"/>
      <c r="FI41" s="13"/>
      <c r="FJ41" s="12"/>
      <c r="FK41" s="13"/>
      <c r="FL41" s="12"/>
      <c r="FM41" s="13"/>
      <c r="FN41" s="12"/>
      <c r="FO41" s="13"/>
      <c r="FP41" s="12"/>
      <c r="FQ41" s="13"/>
      <c r="FR41" s="12"/>
      <c r="FS41" s="13"/>
      <c r="FT41" s="12"/>
      <c r="FU41" s="13"/>
      <c r="FV41" s="12"/>
      <c r="FW41" s="13"/>
      <c r="FX41" s="12"/>
      <c r="FY41" s="13"/>
      <c r="FZ41" s="12"/>
      <c r="GA41" s="13"/>
      <c r="GB41" s="12"/>
      <c r="GC41" s="13"/>
      <c r="GD41" s="12"/>
      <c r="GE41" s="13"/>
      <c r="GF41" s="12"/>
      <c r="GG41" s="13"/>
      <c r="GH41" s="12"/>
      <c r="GI41" s="13"/>
      <c r="GJ41" s="12"/>
      <c r="GK41" s="13"/>
      <c r="GL41" s="12"/>
      <c r="GM41" s="13"/>
      <c r="GN41" s="12"/>
      <c r="GO41" s="13"/>
      <c r="GP41" s="12"/>
      <c r="GQ41" s="13"/>
      <c r="GR41" s="12"/>
      <c r="GS41" s="13"/>
      <c r="GT41" s="12"/>
      <c r="GU41" s="13"/>
      <c r="GV41" s="12"/>
      <c r="GW41" s="13"/>
      <c r="GX41" s="12"/>
      <c r="GY41" s="13"/>
      <c r="GZ41" s="12"/>
      <c r="HA41" s="13"/>
      <c r="HB41" s="12"/>
      <c r="HC41" s="13"/>
      <c r="HD41" s="12"/>
      <c r="HE41" s="13"/>
      <c r="HF41" s="12"/>
      <c r="HG41" s="13"/>
      <c r="HH41" s="12"/>
      <c r="HI41" s="13"/>
      <c r="HJ41" s="12"/>
      <c r="HK41" s="13"/>
      <c r="HL41" s="12"/>
      <c r="HM41" s="13"/>
      <c r="HN41" s="12"/>
      <c r="HO41" s="13"/>
      <c r="HP41" s="12"/>
      <c r="HQ41" s="13"/>
      <c r="HR41" s="12"/>
      <c r="HS41" s="13"/>
      <c r="HT41" s="12"/>
      <c r="HU41" s="13"/>
      <c r="HV41" s="12"/>
      <c r="HW41" s="13"/>
      <c r="HX41" s="12"/>
      <c r="HY41" s="13"/>
      <c r="HZ41" s="12"/>
      <c r="IA41" s="13"/>
      <c r="IB41" s="12"/>
      <c r="IC41" s="13"/>
      <c r="ID41" s="12"/>
      <c r="IE41" s="13"/>
      <c r="IF41" s="12"/>
      <c r="IG41" s="13"/>
      <c r="IH41" s="12"/>
      <c r="II41" s="13"/>
      <c r="IJ41" s="12"/>
      <c r="IK41" s="13"/>
      <c r="IL41" s="12"/>
      <c r="IM41" s="13"/>
      <c r="IN41" s="12"/>
      <c r="IO41" s="13"/>
      <c r="IP41" s="12"/>
      <c r="IQ41" s="13"/>
      <c r="IS41" s="2"/>
    </row>
    <row r="42" spans="1:253" ht="7.5" customHeight="1" x14ac:dyDescent="0.2">
      <c r="A42" s="110"/>
      <c r="B42" s="86"/>
      <c r="C42" s="84"/>
      <c r="D42" s="85"/>
      <c r="E42" s="86"/>
      <c r="F42" s="84"/>
      <c r="G42" s="85"/>
      <c r="H42" s="86"/>
      <c r="I42" s="84"/>
      <c r="J42" s="85"/>
      <c r="K42" s="86"/>
      <c r="L42" s="84"/>
      <c r="M42" s="85"/>
      <c r="N42" s="86"/>
      <c r="O42" s="84"/>
      <c r="P42" s="85"/>
      <c r="Q42" s="13"/>
      <c r="R42" s="12"/>
      <c r="S42" s="13"/>
      <c r="T42" s="12"/>
      <c r="U42" s="13"/>
      <c r="V42" s="12"/>
      <c r="W42" s="13"/>
      <c r="X42" s="12"/>
      <c r="Y42" s="13"/>
      <c r="Z42" s="12"/>
      <c r="AA42" s="13"/>
      <c r="AB42" s="12"/>
      <c r="AC42" s="13"/>
      <c r="AD42" s="12"/>
      <c r="AE42" s="13"/>
      <c r="AF42" s="12"/>
      <c r="AG42" s="13"/>
      <c r="AH42" s="12"/>
      <c r="AI42" s="13"/>
      <c r="AJ42" s="12"/>
      <c r="AK42" s="13"/>
      <c r="AL42" s="12"/>
      <c r="AM42" s="13"/>
      <c r="AN42" s="12"/>
      <c r="AO42" s="13"/>
      <c r="AP42" s="12"/>
      <c r="AQ42" s="13"/>
      <c r="AR42" s="12"/>
      <c r="AS42" s="13"/>
      <c r="AT42" s="12"/>
      <c r="AU42" s="13"/>
      <c r="AV42" s="12"/>
      <c r="AW42" s="13"/>
      <c r="AX42" s="12"/>
      <c r="AY42" s="13"/>
      <c r="AZ42" s="12"/>
      <c r="BA42" s="13"/>
      <c r="BB42" s="12"/>
      <c r="BC42" s="13"/>
      <c r="BD42" s="12"/>
      <c r="BE42" s="13"/>
      <c r="BF42" s="12"/>
      <c r="BG42" s="13"/>
      <c r="BH42" s="12"/>
      <c r="BI42" s="13"/>
      <c r="BJ42" s="12"/>
      <c r="BK42" s="13"/>
      <c r="BL42" s="12"/>
      <c r="BM42" s="13"/>
      <c r="BN42" s="12"/>
      <c r="BO42" s="13"/>
      <c r="BP42" s="12"/>
      <c r="BQ42" s="13"/>
      <c r="BR42" s="12"/>
      <c r="BS42" s="13"/>
      <c r="BT42" s="12"/>
      <c r="BU42" s="13"/>
      <c r="BV42" s="12"/>
      <c r="BW42" s="13"/>
      <c r="BX42" s="12"/>
      <c r="BY42" s="13"/>
      <c r="BZ42" s="12"/>
      <c r="CA42" s="13"/>
      <c r="CB42" s="12"/>
      <c r="CC42" s="13"/>
      <c r="CD42" s="12"/>
      <c r="CE42" s="13"/>
      <c r="CF42" s="12"/>
      <c r="CG42" s="13"/>
      <c r="CH42" s="12"/>
      <c r="CI42" s="13"/>
      <c r="CJ42" s="12"/>
      <c r="CK42" s="13"/>
      <c r="CL42" s="12"/>
      <c r="CM42" s="13"/>
      <c r="CN42" s="12"/>
      <c r="CO42" s="13"/>
      <c r="CP42" s="12"/>
      <c r="CQ42" s="13"/>
      <c r="CR42" s="12"/>
      <c r="CS42" s="13"/>
      <c r="CT42" s="12"/>
      <c r="CU42" s="13"/>
      <c r="CV42" s="12"/>
      <c r="CW42" s="13"/>
      <c r="CX42" s="12"/>
      <c r="CY42" s="13"/>
      <c r="CZ42" s="12"/>
      <c r="DA42" s="13"/>
      <c r="DB42" s="12"/>
      <c r="DC42" s="13"/>
      <c r="DD42" s="12"/>
      <c r="DE42" s="13"/>
      <c r="DF42" s="12"/>
      <c r="DG42" s="13"/>
      <c r="DH42" s="12"/>
      <c r="DI42" s="13"/>
      <c r="DJ42" s="12"/>
      <c r="DK42" s="13"/>
      <c r="DL42" s="12"/>
      <c r="DM42" s="13"/>
      <c r="DN42" s="12"/>
      <c r="DO42" s="13"/>
      <c r="DP42" s="12"/>
      <c r="DQ42" s="13"/>
      <c r="DR42" s="12"/>
      <c r="DS42" s="13"/>
      <c r="DT42" s="12"/>
      <c r="DU42" s="13"/>
      <c r="DV42" s="12"/>
      <c r="DW42" s="13"/>
      <c r="DX42" s="12"/>
      <c r="DY42" s="13"/>
      <c r="DZ42" s="12"/>
      <c r="EA42" s="13"/>
      <c r="EB42" s="12"/>
      <c r="EC42" s="13"/>
      <c r="ED42" s="12"/>
      <c r="EE42" s="13"/>
      <c r="EF42" s="12"/>
      <c r="EG42" s="13"/>
      <c r="EH42" s="12"/>
      <c r="EI42" s="13"/>
      <c r="EJ42" s="12"/>
      <c r="EK42" s="13"/>
      <c r="EL42" s="12"/>
      <c r="EM42" s="13"/>
      <c r="EN42" s="12"/>
      <c r="EO42" s="13"/>
      <c r="EP42" s="12"/>
      <c r="EQ42" s="13"/>
      <c r="ER42" s="12"/>
      <c r="ES42" s="13"/>
      <c r="ET42" s="12"/>
      <c r="EU42" s="13"/>
      <c r="EV42" s="12"/>
      <c r="EW42" s="13"/>
      <c r="EX42" s="12"/>
      <c r="EY42" s="13"/>
      <c r="EZ42" s="12"/>
      <c r="FA42" s="13"/>
      <c r="FB42" s="12"/>
      <c r="FC42" s="13"/>
      <c r="FD42" s="12"/>
      <c r="FE42" s="13"/>
      <c r="FF42" s="12"/>
      <c r="FG42" s="13"/>
      <c r="FH42" s="12"/>
      <c r="FI42" s="13"/>
      <c r="FJ42" s="12"/>
      <c r="FK42" s="13"/>
      <c r="FL42" s="12"/>
      <c r="FM42" s="13"/>
      <c r="FN42" s="12"/>
      <c r="FO42" s="13"/>
      <c r="FP42" s="12"/>
      <c r="FQ42" s="13"/>
      <c r="FR42" s="12"/>
      <c r="FS42" s="13"/>
      <c r="FT42" s="12"/>
      <c r="FU42" s="13"/>
      <c r="FV42" s="12"/>
      <c r="FW42" s="13"/>
      <c r="FX42" s="12"/>
      <c r="FY42" s="13"/>
      <c r="FZ42" s="12"/>
      <c r="GA42" s="13"/>
      <c r="GB42" s="12"/>
      <c r="GC42" s="13"/>
      <c r="GD42" s="12"/>
      <c r="GE42" s="13"/>
      <c r="GF42" s="12"/>
      <c r="GG42" s="13"/>
      <c r="GH42" s="12"/>
      <c r="GI42" s="13"/>
      <c r="GJ42" s="12"/>
      <c r="GK42" s="13"/>
      <c r="GL42" s="12"/>
      <c r="GM42" s="13"/>
      <c r="GN42" s="12"/>
      <c r="GO42" s="13"/>
      <c r="GP42" s="12"/>
      <c r="GQ42" s="13"/>
      <c r="GR42" s="12"/>
      <c r="GS42" s="13"/>
      <c r="GT42" s="12"/>
      <c r="GU42" s="13"/>
      <c r="GV42" s="12"/>
      <c r="GW42" s="13"/>
      <c r="GX42" s="12"/>
      <c r="GY42" s="13"/>
      <c r="GZ42" s="12"/>
      <c r="HA42" s="13"/>
      <c r="HB42" s="12"/>
      <c r="HC42" s="13"/>
      <c r="HD42" s="12"/>
      <c r="HE42" s="13"/>
      <c r="HF42" s="12"/>
      <c r="HG42" s="13"/>
      <c r="HH42" s="12"/>
      <c r="HI42" s="13"/>
      <c r="HJ42" s="12"/>
      <c r="HK42" s="13"/>
      <c r="HL42" s="12"/>
      <c r="HM42" s="13"/>
      <c r="HN42" s="12"/>
      <c r="HO42" s="13"/>
      <c r="HP42" s="12"/>
      <c r="HQ42" s="13"/>
      <c r="HR42" s="12"/>
      <c r="HS42" s="13"/>
      <c r="HT42" s="12"/>
      <c r="HU42" s="13"/>
      <c r="HV42" s="12"/>
      <c r="HW42" s="13"/>
      <c r="HX42" s="12"/>
      <c r="HY42" s="13"/>
      <c r="HZ42" s="12"/>
      <c r="IA42" s="13"/>
      <c r="IB42" s="12"/>
      <c r="IC42" s="13"/>
      <c r="ID42" s="12"/>
      <c r="IE42" s="13"/>
      <c r="IF42" s="12"/>
      <c r="IG42" s="13"/>
      <c r="IH42" s="12"/>
      <c r="II42" s="13"/>
      <c r="IJ42" s="12"/>
      <c r="IK42" s="13"/>
      <c r="IL42" s="12"/>
      <c r="IM42" s="13"/>
      <c r="IN42" s="12"/>
      <c r="IO42" s="13"/>
      <c r="IP42" s="12"/>
      <c r="IQ42" s="13"/>
      <c r="IS42" s="2"/>
    </row>
    <row r="43" spans="1:253" ht="11.25" customHeight="1" x14ac:dyDescent="0.2">
      <c r="A43" s="107" t="s">
        <v>33</v>
      </c>
      <c r="B43" s="90">
        <f>C43/C27</f>
        <v>2.6273458445040216E-2</v>
      </c>
      <c r="C43" s="91">
        <v>1225000</v>
      </c>
      <c r="D43" s="92">
        <v>1500000</v>
      </c>
      <c r="E43" s="90">
        <f>F43/F27</f>
        <v>2.628696604600219E-2</v>
      </c>
      <c r="F43" s="91">
        <v>1200000</v>
      </c>
      <c r="G43" s="92">
        <v>1500000</v>
      </c>
      <c r="H43" s="90">
        <f>I43/I27</f>
        <v>3.2661948829613499E-2</v>
      </c>
      <c r="I43" s="91">
        <v>1500000</v>
      </c>
      <c r="J43" s="92">
        <v>1500000</v>
      </c>
      <c r="K43" s="90">
        <f>L43/L27</f>
        <v>3.2661948829613499E-2</v>
      </c>
      <c r="L43" s="91">
        <v>1500000</v>
      </c>
      <c r="M43" s="92">
        <v>1500000</v>
      </c>
      <c r="N43" s="90">
        <f>O43/O27</f>
        <v>3.2661948829613499E-2</v>
      </c>
      <c r="O43" s="91">
        <v>1500000</v>
      </c>
      <c r="P43" s="92">
        <v>1500000</v>
      </c>
      <c r="Q43" s="13"/>
      <c r="R43" s="12"/>
      <c r="S43" s="13"/>
      <c r="T43" s="12"/>
      <c r="U43" s="13"/>
      <c r="V43" s="12"/>
      <c r="W43" s="13"/>
      <c r="X43" s="12"/>
      <c r="Y43" s="13"/>
      <c r="Z43" s="12"/>
      <c r="AA43" s="13"/>
      <c r="AB43" s="12"/>
      <c r="AC43" s="13"/>
      <c r="AD43" s="12"/>
      <c r="AE43" s="13"/>
      <c r="AF43" s="12"/>
      <c r="AG43" s="13"/>
      <c r="AH43" s="12"/>
      <c r="AI43" s="13"/>
      <c r="AJ43" s="12"/>
      <c r="AK43" s="13"/>
      <c r="AL43" s="12"/>
      <c r="AM43" s="13"/>
      <c r="AN43" s="12"/>
      <c r="AO43" s="13"/>
      <c r="AP43" s="12"/>
      <c r="AQ43" s="13"/>
      <c r="AR43" s="12"/>
      <c r="AS43" s="13"/>
      <c r="AT43" s="12"/>
      <c r="AU43" s="13"/>
      <c r="AV43" s="12"/>
      <c r="AW43" s="13"/>
      <c r="AX43" s="12"/>
      <c r="AY43" s="13"/>
      <c r="AZ43" s="12"/>
      <c r="BA43" s="13"/>
      <c r="BB43" s="12"/>
      <c r="BC43" s="13"/>
      <c r="BD43" s="12"/>
      <c r="BE43" s="13"/>
      <c r="BF43" s="12"/>
      <c r="BG43" s="13"/>
      <c r="BH43" s="12"/>
      <c r="BI43" s="13"/>
      <c r="BJ43" s="12"/>
      <c r="BK43" s="13"/>
      <c r="BL43" s="12"/>
      <c r="BM43" s="13"/>
      <c r="BN43" s="12"/>
      <c r="BO43" s="13"/>
      <c r="BP43" s="12"/>
      <c r="BQ43" s="13"/>
      <c r="BR43" s="12"/>
      <c r="BS43" s="13"/>
      <c r="BT43" s="12"/>
      <c r="BU43" s="13"/>
      <c r="BV43" s="12"/>
      <c r="BW43" s="13"/>
      <c r="BX43" s="12"/>
      <c r="BY43" s="13"/>
      <c r="BZ43" s="12"/>
      <c r="CA43" s="13"/>
      <c r="CB43" s="12"/>
      <c r="CC43" s="13"/>
      <c r="CD43" s="12"/>
      <c r="CE43" s="13"/>
      <c r="CF43" s="12"/>
      <c r="CG43" s="13"/>
      <c r="CH43" s="12"/>
      <c r="CI43" s="13"/>
      <c r="CJ43" s="12"/>
      <c r="CK43" s="13"/>
      <c r="CL43" s="12"/>
      <c r="CM43" s="13"/>
      <c r="CN43" s="12"/>
      <c r="CO43" s="13"/>
      <c r="CP43" s="12"/>
      <c r="CQ43" s="13"/>
      <c r="CR43" s="12"/>
      <c r="CS43" s="13"/>
      <c r="CT43" s="12"/>
      <c r="CU43" s="13"/>
      <c r="CV43" s="12"/>
      <c r="CW43" s="13"/>
      <c r="CX43" s="12"/>
      <c r="CY43" s="13"/>
      <c r="CZ43" s="12"/>
      <c r="DA43" s="13"/>
      <c r="DB43" s="12"/>
      <c r="DC43" s="13"/>
      <c r="DD43" s="12"/>
      <c r="DE43" s="13"/>
      <c r="DF43" s="12"/>
      <c r="DG43" s="13"/>
      <c r="DH43" s="12"/>
      <c r="DI43" s="13"/>
      <c r="DJ43" s="12"/>
      <c r="DK43" s="13"/>
      <c r="DL43" s="12"/>
      <c r="DM43" s="13"/>
      <c r="DN43" s="12"/>
      <c r="DO43" s="13"/>
      <c r="DP43" s="12"/>
      <c r="DQ43" s="13"/>
      <c r="DR43" s="12"/>
      <c r="DS43" s="13"/>
      <c r="DT43" s="12"/>
      <c r="DU43" s="13"/>
      <c r="DV43" s="12"/>
      <c r="DW43" s="13"/>
      <c r="DX43" s="12"/>
      <c r="DY43" s="13"/>
      <c r="DZ43" s="12"/>
      <c r="EA43" s="13"/>
      <c r="EB43" s="12"/>
      <c r="EC43" s="13"/>
      <c r="ED43" s="12"/>
      <c r="EE43" s="13"/>
      <c r="EF43" s="12"/>
      <c r="EG43" s="13"/>
      <c r="EH43" s="12"/>
      <c r="EI43" s="13"/>
      <c r="EJ43" s="12"/>
      <c r="EK43" s="13"/>
      <c r="EL43" s="12"/>
      <c r="EM43" s="13"/>
      <c r="EN43" s="12"/>
      <c r="EO43" s="13"/>
      <c r="EP43" s="12"/>
      <c r="EQ43" s="13"/>
      <c r="ER43" s="12"/>
      <c r="ES43" s="13"/>
      <c r="ET43" s="12"/>
      <c r="EU43" s="13"/>
      <c r="EV43" s="12"/>
      <c r="EW43" s="13"/>
      <c r="EX43" s="12"/>
      <c r="EY43" s="13"/>
      <c r="EZ43" s="12"/>
      <c r="FA43" s="13"/>
      <c r="FB43" s="12"/>
      <c r="FC43" s="13"/>
      <c r="FD43" s="12"/>
      <c r="FE43" s="13"/>
      <c r="FF43" s="12"/>
      <c r="FG43" s="13"/>
      <c r="FH43" s="12"/>
      <c r="FI43" s="13"/>
      <c r="FJ43" s="12"/>
      <c r="FK43" s="13"/>
      <c r="FL43" s="12"/>
      <c r="FM43" s="13"/>
      <c r="FN43" s="12"/>
      <c r="FO43" s="13"/>
      <c r="FP43" s="12"/>
      <c r="FQ43" s="13"/>
      <c r="FR43" s="12"/>
      <c r="FS43" s="13"/>
      <c r="FT43" s="12"/>
      <c r="FU43" s="13"/>
      <c r="FV43" s="12"/>
      <c r="FW43" s="13"/>
      <c r="FX43" s="12"/>
      <c r="FY43" s="13"/>
      <c r="FZ43" s="12"/>
      <c r="GA43" s="13"/>
      <c r="GB43" s="12"/>
      <c r="GC43" s="13"/>
      <c r="GD43" s="12"/>
      <c r="GE43" s="13"/>
      <c r="GF43" s="12"/>
      <c r="GG43" s="13"/>
      <c r="GH43" s="12"/>
      <c r="GI43" s="13"/>
      <c r="GJ43" s="12"/>
      <c r="GK43" s="13"/>
      <c r="GL43" s="12"/>
      <c r="GM43" s="13"/>
      <c r="GN43" s="12"/>
      <c r="GO43" s="13"/>
      <c r="GP43" s="12"/>
      <c r="GQ43" s="13"/>
      <c r="GR43" s="12"/>
      <c r="GS43" s="13"/>
      <c r="GT43" s="12"/>
      <c r="GU43" s="13"/>
      <c r="GV43" s="12"/>
      <c r="GW43" s="13"/>
      <c r="GX43" s="12"/>
      <c r="GY43" s="13"/>
      <c r="GZ43" s="12"/>
      <c r="HA43" s="13"/>
      <c r="HB43" s="12"/>
      <c r="HC43" s="13"/>
      <c r="HD43" s="12"/>
      <c r="HE43" s="13"/>
      <c r="HF43" s="12"/>
      <c r="HG43" s="13"/>
      <c r="HH43" s="12"/>
      <c r="HI43" s="13"/>
      <c r="HJ43" s="12"/>
      <c r="HK43" s="13"/>
      <c r="HL43" s="12"/>
      <c r="HM43" s="13"/>
      <c r="HN43" s="12"/>
      <c r="HO43" s="13"/>
      <c r="HP43" s="12"/>
      <c r="HQ43" s="13"/>
      <c r="HR43" s="12"/>
      <c r="HS43" s="13"/>
      <c r="HT43" s="12"/>
      <c r="HU43" s="13"/>
      <c r="HV43" s="12"/>
      <c r="HW43" s="13"/>
      <c r="HX43" s="12"/>
      <c r="HY43" s="13"/>
      <c r="HZ43" s="12"/>
      <c r="IA43" s="13"/>
      <c r="IB43" s="12"/>
      <c r="IC43" s="13"/>
      <c r="ID43" s="12"/>
      <c r="IE43" s="13"/>
      <c r="IF43" s="12"/>
      <c r="IG43" s="13"/>
      <c r="IH43" s="12"/>
      <c r="II43" s="13"/>
      <c r="IJ43" s="12"/>
      <c r="IK43" s="13"/>
      <c r="IL43" s="12"/>
      <c r="IM43" s="13"/>
      <c r="IN43" s="12"/>
      <c r="IO43" s="13"/>
      <c r="IP43" s="12"/>
      <c r="IQ43" s="13"/>
      <c r="IS43" s="2"/>
    </row>
    <row r="44" spans="1:253" ht="7.5" customHeight="1" x14ac:dyDescent="0.2">
      <c r="A44" s="110"/>
      <c r="B44" s="86"/>
      <c r="C44" s="84"/>
      <c r="D44" s="85"/>
      <c r="E44" s="86"/>
      <c r="F44" s="84"/>
      <c r="G44" s="85"/>
      <c r="H44" s="86"/>
      <c r="I44" s="84"/>
      <c r="J44" s="85"/>
      <c r="K44" s="86"/>
      <c r="L44" s="84"/>
      <c r="M44" s="85"/>
      <c r="N44" s="86"/>
      <c r="O44" s="84"/>
      <c r="P44" s="85"/>
      <c r="Q44" s="13"/>
      <c r="R44" s="12"/>
      <c r="S44" s="13"/>
      <c r="T44" s="12"/>
      <c r="U44" s="13"/>
      <c r="V44" s="12"/>
      <c r="W44" s="13"/>
      <c r="X44" s="12"/>
      <c r="Y44" s="13"/>
      <c r="Z44" s="12"/>
      <c r="AA44" s="13"/>
      <c r="AB44" s="12"/>
      <c r="AC44" s="13"/>
      <c r="AD44" s="12"/>
      <c r="AE44" s="13"/>
      <c r="AF44" s="12"/>
      <c r="AG44" s="13"/>
      <c r="AH44" s="12"/>
      <c r="AI44" s="13"/>
      <c r="AJ44" s="12"/>
      <c r="AK44" s="13"/>
      <c r="AL44" s="12"/>
      <c r="AM44" s="13"/>
      <c r="AN44" s="12"/>
      <c r="AO44" s="13"/>
      <c r="AP44" s="12"/>
      <c r="AQ44" s="13"/>
      <c r="AR44" s="12"/>
      <c r="AS44" s="13"/>
      <c r="AT44" s="12"/>
      <c r="AU44" s="13"/>
      <c r="AV44" s="12"/>
      <c r="AW44" s="13"/>
      <c r="AX44" s="12"/>
      <c r="AY44" s="13"/>
      <c r="AZ44" s="12"/>
      <c r="BA44" s="13"/>
      <c r="BB44" s="12"/>
      <c r="BC44" s="13"/>
      <c r="BD44" s="12"/>
      <c r="BE44" s="13"/>
      <c r="BF44" s="12"/>
      <c r="BG44" s="13"/>
      <c r="BH44" s="12"/>
      <c r="BI44" s="13"/>
      <c r="BJ44" s="12"/>
      <c r="BK44" s="13"/>
      <c r="BL44" s="12"/>
      <c r="BM44" s="13"/>
      <c r="BN44" s="12"/>
      <c r="BO44" s="13"/>
      <c r="BP44" s="12"/>
      <c r="BQ44" s="13"/>
      <c r="BR44" s="12"/>
      <c r="BS44" s="13"/>
      <c r="BT44" s="12"/>
      <c r="BU44" s="13"/>
      <c r="BV44" s="12"/>
      <c r="BW44" s="13"/>
      <c r="BX44" s="12"/>
      <c r="BY44" s="13"/>
      <c r="BZ44" s="12"/>
      <c r="CA44" s="13"/>
      <c r="CB44" s="12"/>
      <c r="CC44" s="13"/>
      <c r="CD44" s="12"/>
      <c r="CE44" s="13"/>
      <c r="CF44" s="12"/>
      <c r="CG44" s="13"/>
      <c r="CH44" s="12"/>
      <c r="CI44" s="13"/>
      <c r="CJ44" s="12"/>
      <c r="CK44" s="13"/>
      <c r="CL44" s="12"/>
      <c r="CM44" s="13"/>
      <c r="CN44" s="12"/>
      <c r="CO44" s="13"/>
      <c r="CP44" s="12"/>
      <c r="CQ44" s="13"/>
      <c r="CR44" s="12"/>
      <c r="CS44" s="13"/>
      <c r="CT44" s="12"/>
      <c r="CU44" s="13"/>
      <c r="CV44" s="12"/>
      <c r="CW44" s="13"/>
      <c r="CX44" s="12"/>
      <c r="CY44" s="13"/>
      <c r="CZ44" s="12"/>
      <c r="DA44" s="13"/>
      <c r="DB44" s="12"/>
      <c r="DC44" s="13"/>
      <c r="DD44" s="12"/>
      <c r="DE44" s="13"/>
      <c r="DF44" s="12"/>
      <c r="DG44" s="13"/>
      <c r="DH44" s="12"/>
      <c r="DI44" s="13"/>
      <c r="DJ44" s="12"/>
      <c r="DK44" s="13"/>
      <c r="DL44" s="12"/>
      <c r="DM44" s="13"/>
      <c r="DN44" s="12"/>
      <c r="DO44" s="13"/>
      <c r="DP44" s="12"/>
      <c r="DQ44" s="13"/>
      <c r="DR44" s="12"/>
      <c r="DS44" s="13"/>
      <c r="DT44" s="12"/>
      <c r="DU44" s="13"/>
      <c r="DV44" s="12"/>
      <c r="DW44" s="13"/>
      <c r="DX44" s="12"/>
      <c r="DY44" s="13"/>
      <c r="DZ44" s="12"/>
      <c r="EA44" s="13"/>
      <c r="EB44" s="12"/>
      <c r="EC44" s="13"/>
      <c r="ED44" s="12"/>
      <c r="EE44" s="13"/>
      <c r="EF44" s="12"/>
      <c r="EG44" s="13"/>
      <c r="EH44" s="12"/>
      <c r="EI44" s="13"/>
      <c r="EJ44" s="12"/>
      <c r="EK44" s="13"/>
      <c r="EL44" s="12"/>
      <c r="EM44" s="13"/>
      <c r="EN44" s="12"/>
      <c r="EO44" s="13"/>
      <c r="EP44" s="12"/>
      <c r="EQ44" s="13"/>
      <c r="ER44" s="12"/>
      <c r="ES44" s="13"/>
      <c r="ET44" s="12"/>
      <c r="EU44" s="13"/>
      <c r="EV44" s="12"/>
      <c r="EW44" s="13"/>
      <c r="EX44" s="12"/>
      <c r="EY44" s="13"/>
      <c r="EZ44" s="12"/>
      <c r="FA44" s="13"/>
      <c r="FB44" s="12"/>
      <c r="FC44" s="13"/>
      <c r="FD44" s="12"/>
      <c r="FE44" s="13"/>
      <c r="FF44" s="12"/>
      <c r="FG44" s="13"/>
      <c r="FH44" s="12"/>
      <c r="FI44" s="13"/>
      <c r="FJ44" s="12"/>
      <c r="FK44" s="13"/>
      <c r="FL44" s="12"/>
      <c r="FM44" s="13"/>
      <c r="FN44" s="12"/>
      <c r="FO44" s="13"/>
      <c r="FP44" s="12"/>
      <c r="FQ44" s="13"/>
      <c r="FR44" s="12"/>
      <c r="FS44" s="13"/>
      <c r="FT44" s="12"/>
      <c r="FU44" s="13"/>
      <c r="FV44" s="12"/>
      <c r="FW44" s="13"/>
      <c r="FX44" s="12"/>
      <c r="FY44" s="13"/>
      <c r="FZ44" s="12"/>
      <c r="GA44" s="13"/>
      <c r="GB44" s="12"/>
      <c r="GC44" s="13"/>
      <c r="GD44" s="12"/>
      <c r="GE44" s="13"/>
      <c r="GF44" s="12"/>
      <c r="GG44" s="13"/>
      <c r="GH44" s="12"/>
      <c r="GI44" s="13"/>
      <c r="GJ44" s="12"/>
      <c r="GK44" s="13"/>
      <c r="GL44" s="12"/>
      <c r="GM44" s="13"/>
      <c r="GN44" s="12"/>
      <c r="GO44" s="13"/>
      <c r="GP44" s="12"/>
      <c r="GQ44" s="13"/>
      <c r="GR44" s="12"/>
      <c r="GS44" s="13"/>
      <c r="GT44" s="12"/>
      <c r="GU44" s="13"/>
      <c r="GV44" s="12"/>
      <c r="GW44" s="13"/>
      <c r="GX44" s="12"/>
      <c r="GY44" s="13"/>
      <c r="GZ44" s="12"/>
      <c r="HA44" s="13"/>
      <c r="HB44" s="12"/>
      <c r="HC44" s="13"/>
      <c r="HD44" s="12"/>
      <c r="HE44" s="13"/>
      <c r="HF44" s="12"/>
      <c r="HG44" s="13"/>
      <c r="HH44" s="12"/>
      <c r="HI44" s="13"/>
      <c r="HJ44" s="12"/>
      <c r="HK44" s="13"/>
      <c r="HL44" s="12"/>
      <c r="HM44" s="13"/>
      <c r="HN44" s="12"/>
      <c r="HO44" s="13"/>
      <c r="HP44" s="12"/>
      <c r="HQ44" s="13"/>
      <c r="HR44" s="12"/>
      <c r="HS44" s="13"/>
      <c r="HT44" s="12"/>
      <c r="HU44" s="13"/>
      <c r="HV44" s="12"/>
      <c r="HW44" s="13"/>
      <c r="HX44" s="12"/>
      <c r="HY44" s="13"/>
      <c r="HZ44" s="12"/>
      <c r="IA44" s="13"/>
      <c r="IB44" s="12"/>
      <c r="IC44" s="13"/>
      <c r="ID44" s="12"/>
      <c r="IE44" s="13"/>
      <c r="IF44" s="12"/>
      <c r="IG44" s="13"/>
      <c r="IH44" s="12"/>
      <c r="II44" s="13"/>
      <c r="IJ44" s="12"/>
      <c r="IK44" s="13"/>
      <c r="IL44" s="12"/>
      <c r="IM44" s="13"/>
      <c r="IN44" s="12"/>
      <c r="IO44" s="13"/>
      <c r="IP44" s="12"/>
      <c r="IQ44" s="13"/>
      <c r="IS44" s="2"/>
    </row>
    <row r="45" spans="1:253" ht="11.25" customHeight="1" x14ac:dyDescent="0.2">
      <c r="A45" s="107" t="s">
        <v>21</v>
      </c>
      <c r="B45" s="90">
        <f>C45/C27</f>
        <v>0.10723860589812333</v>
      </c>
      <c r="C45" s="91">
        <v>5000000</v>
      </c>
      <c r="D45" s="92">
        <f>SUM(C45*1.2)</f>
        <v>6000000</v>
      </c>
      <c r="E45" s="90">
        <f>F45/F27</f>
        <v>0.12048192771084337</v>
      </c>
      <c r="F45" s="91">
        <v>5500000</v>
      </c>
      <c r="G45" s="92">
        <f>SUM(F45*1.2)</f>
        <v>6600000</v>
      </c>
      <c r="H45" s="90">
        <f>I45/I27</f>
        <v>0.11431682090364725</v>
      </c>
      <c r="I45" s="91">
        <v>5250000</v>
      </c>
      <c r="J45" s="92">
        <f>SUM(I45*1.2)</f>
        <v>6300000</v>
      </c>
      <c r="K45" s="90">
        <f>L45/L27</f>
        <v>0.11431682090364725</v>
      </c>
      <c r="L45" s="91">
        <v>5250000</v>
      </c>
      <c r="M45" s="92">
        <f>SUM(L45*1.2)</f>
        <v>6300000</v>
      </c>
      <c r="N45" s="90">
        <f>O45/O27</f>
        <v>0.11431682090364725</v>
      </c>
      <c r="O45" s="91">
        <v>5250000</v>
      </c>
      <c r="P45" s="92">
        <f>SUM(O45*1.2)</f>
        <v>6300000</v>
      </c>
      <c r="Q45" s="13"/>
      <c r="R45" s="12"/>
      <c r="S45" s="13"/>
      <c r="T45" s="12"/>
      <c r="U45" s="13"/>
      <c r="V45" s="12"/>
      <c r="W45" s="13"/>
      <c r="X45" s="12"/>
      <c r="Y45" s="13"/>
      <c r="Z45" s="12"/>
      <c r="AA45" s="13"/>
      <c r="AB45" s="12"/>
      <c r="AC45" s="13"/>
      <c r="AD45" s="12"/>
      <c r="AE45" s="13"/>
      <c r="AF45" s="12"/>
      <c r="AG45" s="13"/>
      <c r="AH45" s="12"/>
      <c r="AI45" s="13"/>
      <c r="AJ45" s="12"/>
      <c r="AK45" s="13"/>
      <c r="AL45" s="12"/>
      <c r="AM45" s="13"/>
      <c r="AN45" s="12"/>
      <c r="AO45" s="13"/>
      <c r="AP45" s="12"/>
      <c r="AQ45" s="13"/>
      <c r="AR45" s="12"/>
      <c r="AS45" s="13"/>
      <c r="AT45" s="12"/>
      <c r="AU45" s="13"/>
      <c r="AV45" s="12"/>
      <c r="AW45" s="13"/>
      <c r="AX45" s="12"/>
      <c r="AY45" s="13"/>
      <c r="AZ45" s="12"/>
      <c r="BA45" s="13"/>
      <c r="BB45" s="12"/>
      <c r="BC45" s="13"/>
      <c r="BD45" s="12"/>
      <c r="BE45" s="13"/>
      <c r="BF45" s="12"/>
      <c r="BG45" s="13"/>
      <c r="BH45" s="12"/>
      <c r="BI45" s="13"/>
      <c r="BJ45" s="12"/>
      <c r="BK45" s="13"/>
      <c r="BL45" s="12"/>
      <c r="BM45" s="13"/>
      <c r="BN45" s="12"/>
      <c r="BO45" s="13"/>
      <c r="BP45" s="12"/>
      <c r="BQ45" s="13"/>
      <c r="BR45" s="12"/>
      <c r="BS45" s="13"/>
      <c r="BT45" s="12"/>
      <c r="BU45" s="13"/>
      <c r="BV45" s="12"/>
      <c r="BW45" s="13"/>
      <c r="BX45" s="12"/>
      <c r="BY45" s="13"/>
      <c r="BZ45" s="12"/>
      <c r="CA45" s="13"/>
      <c r="CB45" s="12"/>
      <c r="CC45" s="13"/>
      <c r="CD45" s="12"/>
      <c r="CE45" s="13"/>
      <c r="CF45" s="12"/>
      <c r="CG45" s="13"/>
      <c r="CH45" s="12"/>
      <c r="CI45" s="13"/>
      <c r="CJ45" s="12"/>
      <c r="CK45" s="13"/>
      <c r="CL45" s="12"/>
      <c r="CM45" s="13"/>
      <c r="CN45" s="12"/>
      <c r="CO45" s="13"/>
      <c r="CP45" s="12"/>
      <c r="CQ45" s="13"/>
      <c r="CR45" s="12"/>
      <c r="CS45" s="13"/>
      <c r="CT45" s="12"/>
      <c r="CU45" s="13"/>
      <c r="CV45" s="12"/>
      <c r="CW45" s="13"/>
      <c r="CX45" s="12"/>
      <c r="CY45" s="13"/>
      <c r="CZ45" s="12"/>
      <c r="DA45" s="13"/>
      <c r="DB45" s="12"/>
      <c r="DC45" s="13"/>
      <c r="DD45" s="12"/>
      <c r="DE45" s="13"/>
      <c r="DF45" s="12"/>
      <c r="DG45" s="13"/>
      <c r="DH45" s="12"/>
      <c r="DI45" s="13"/>
      <c r="DJ45" s="12"/>
      <c r="DK45" s="13"/>
      <c r="DL45" s="12"/>
      <c r="DM45" s="13"/>
      <c r="DN45" s="12"/>
      <c r="DO45" s="13"/>
      <c r="DP45" s="12"/>
      <c r="DQ45" s="13"/>
      <c r="DR45" s="12"/>
      <c r="DS45" s="13"/>
      <c r="DT45" s="12"/>
      <c r="DU45" s="13"/>
      <c r="DV45" s="12"/>
      <c r="DW45" s="13"/>
      <c r="DX45" s="12"/>
      <c r="DY45" s="13"/>
      <c r="DZ45" s="12"/>
      <c r="EA45" s="13"/>
      <c r="EB45" s="12"/>
      <c r="EC45" s="13"/>
      <c r="ED45" s="12"/>
      <c r="EE45" s="13"/>
      <c r="EF45" s="12"/>
      <c r="EG45" s="13"/>
      <c r="EH45" s="12"/>
      <c r="EI45" s="13"/>
      <c r="EJ45" s="12"/>
      <c r="EK45" s="13"/>
      <c r="EL45" s="12"/>
      <c r="EM45" s="13"/>
      <c r="EN45" s="12"/>
      <c r="EO45" s="13"/>
      <c r="EP45" s="12"/>
      <c r="EQ45" s="13"/>
      <c r="ER45" s="12"/>
      <c r="ES45" s="13"/>
      <c r="ET45" s="12"/>
      <c r="EU45" s="13"/>
      <c r="EV45" s="12"/>
      <c r="EW45" s="13"/>
      <c r="EX45" s="12"/>
      <c r="EY45" s="13"/>
      <c r="EZ45" s="12"/>
      <c r="FA45" s="13"/>
      <c r="FB45" s="12"/>
      <c r="FC45" s="13"/>
      <c r="FD45" s="12"/>
      <c r="FE45" s="13"/>
      <c r="FF45" s="12"/>
      <c r="FG45" s="13"/>
      <c r="FH45" s="12"/>
      <c r="FI45" s="13"/>
      <c r="FJ45" s="12"/>
      <c r="FK45" s="13"/>
      <c r="FL45" s="12"/>
      <c r="FM45" s="13"/>
      <c r="FN45" s="12"/>
      <c r="FO45" s="13"/>
      <c r="FP45" s="12"/>
      <c r="FQ45" s="13"/>
      <c r="FR45" s="12"/>
      <c r="FS45" s="13"/>
      <c r="FT45" s="12"/>
      <c r="FU45" s="13"/>
      <c r="FV45" s="12"/>
      <c r="FW45" s="13"/>
      <c r="FX45" s="12"/>
      <c r="FY45" s="13"/>
      <c r="FZ45" s="12"/>
      <c r="GA45" s="13"/>
      <c r="GB45" s="12"/>
      <c r="GC45" s="13"/>
      <c r="GD45" s="12"/>
      <c r="GE45" s="13"/>
      <c r="GF45" s="12"/>
      <c r="GG45" s="13"/>
      <c r="GH45" s="12"/>
      <c r="GI45" s="13"/>
      <c r="GJ45" s="12"/>
      <c r="GK45" s="13"/>
      <c r="GL45" s="12"/>
      <c r="GM45" s="13"/>
      <c r="GN45" s="12"/>
      <c r="GO45" s="13"/>
      <c r="GP45" s="12"/>
      <c r="GQ45" s="13"/>
      <c r="GR45" s="12"/>
      <c r="GS45" s="13"/>
      <c r="GT45" s="12"/>
      <c r="GU45" s="13"/>
      <c r="GV45" s="12"/>
      <c r="GW45" s="13"/>
      <c r="GX45" s="12"/>
      <c r="GY45" s="13"/>
      <c r="GZ45" s="12"/>
      <c r="HA45" s="13"/>
      <c r="HB45" s="12"/>
      <c r="HC45" s="13"/>
      <c r="HD45" s="12"/>
      <c r="HE45" s="13"/>
      <c r="HF45" s="12"/>
      <c r="HG45" s="13"/>
      <c r="HH45" s="12"/>
      <c r="HI45" s="13"/>
      <c r="HJ45" s="12"/>
      <c r="HK45" s="13"/>
      <c r="HL45" s="12"/>
      <c r="HM45" s="13"/>
      <c r="HN45" s="12"/>
      <c r="HO45" s="13"/>
      <c r="HP45" s="12"/>
      <c r="HQ45" s="13"/>
      <c r="HR45" s="12"/>
      <c r="HS45" s="13"/>
      <c r="HT45" s="12"/>
      <c r="HU45" s="13"/>
      <c r="HV45" s="12"/>
      <c r="HW45" s="13"/>
      <c r="HX45" s="12"/>
      <c r="HY45" s="13"/>
      <c r="HZ45" s="12"/>
      <c r="IA45" s="13"/>
      <c r="IB45" s="12"/>
      <c r="IC45" s="13"/>
      <c r="ID45" s="12"/>
      <c r="IE45" s="13"/>
      <c r="IF45" s="12"/>
      <c r="IG45" s="13"/>
      <c r="IH45" s="12"/>
      <c r="II45" s="13"/>
      <c r="IJ45" s="12"/>
      <c r="IK45" s="13"/>
      <c r="IL45" s="12"/>
      <c r="IM45" s="13"/>
      <c r="IN45" s="12"/>
      <c r="IO45" s="13"/>
      <c r="IP45" s="12"/>
      <c r="IQ45" s="13"/>
      <c r="IS45" s="2"/>
    </row>
    <row r="46" spans="1:253" ht="7.5" customHeight="1" x14ac:dyDescent="0.2">
      <c r="A46" s="110"/>
      <c r="B46" s="86"/>
      <c r="C46" s="84"/>
      <c r="D46" s="85"/>
      <c r="E46" s="86"/>
      <c r="F46" s="84"/>
      <c r="G46" s="85"/>
      <c r="H46" s="86"/>
      <c r="I46" s="84"/>
      <c r="J46" s="85"/>
      <c r="K46" s="86"/>
      <c r="L46" s="84"/>
      <c r="M46" s="85"/>
      <c r="N46" s="86"/>
      <c r="O46" s="84"/>
      <c r="P46" s="85"/>
      <c r="Q46" s="13"/>
      <c r="R46" s="12"/>
      <c r="S46" s="13"/>
      <c r="T46" s="12"/>
      <c r="U46" s="13"/>
      <c r="V46" s="12"/>
      <c r="W46" s="13"/>
      <c r="X46" s="12"/>
      <c r="Y46" s="13"/>
      <c r="Z46" s="12"/>
      <c r="AA46" s="13"/>
      <c r="AB46" s="12"/>
      <c r="AC46" s="13"/>
      <c r="AD46" s="12"/>
      <c r="AE46" s="13"/>
      <c r="AF46" s="12"/>
      <c r="AG46" s="13"/>
      <c r="AH46" s="12"/>
      <c r="AI46" s="13"/>
      <c r="AJ46" s="12"/>
      <c r="AK46" s="13"/>
      <c r="AL46" s="12"/>
      <c r="AM46" s="13"/>
      <c r="AN46" s="12"/>
      <c r="AO46" s="13"/>
      <c r="AP46" s="12"/>
      <c r="AQ46" s="13"/>
      <c r="AR46" s="12"/>
      <c r="AS46" s="13"/>
      <c r="AT46" s="12"/>
      <c r="AU46" s="13"/>
      <c r="AV46" s="12"/>
      <c r="AW46" s="13"/>
      <c r="AX46" s="12"/>
      <c r="AY46" s="13"/>
      <c r="AZ46" s="12"/>
      <c r="BA46" s="13"/>
      <c r="BB46" s="12"/>
      <c r="BC46" s="13"/>
      <c r="BD46" s="12"/>
      <c r="BE46" s="13"/>
      <c r="BF46" s="12"/>
      <c r="BG46" s="13"/>
      <c r="BH46" s="12"/>
      <c r="BI46" s="13"/>
      <c r="BJ46" s="12"/>
      <c r="BK46" s="13"/>
      <c r="BL46" s="12"/>
      <c r="BM46" s="13"/>
      <c r="BN46" s="12"/>
      <c r="BO46" s="13"/>
      <c r="BP46" s="12"/>
      <c r="BQ46" s="13"/>
      <c r="BR46" s="12"/>
      <c r="BS46" s="13"/>
      <c r="BT46" s="12"/>
      <c r="BU46" s="13"/>
      <c r="BV46" s="12"/>
      <c r="BW46" s="13"/>
      <c r="BX46" s="12"/>
      <c r="BY46" s="13"/>
      <c r="BZ46" s="12"/>
      <c r="CA46" s="13"/>
      <c r="CB46" s="12"/>
      <c r="CC46" s="13"/>
      <c r="CD46" s="12"/>
      <c r="CE46" s="13"/>
      <c r="CF46" s="12"/>
      <c r="CG46" s="13"/>
      <c r="CH46" s="12"/>
      <c r="CI46" s="13"/>
      <c r="CJ46" s="12"/>
      <c r="CK46" s="13"/>
      <c r="CL46" s="12"/>
      <c r="CM46" s="13"/>
      <c r="CN46" s="12"/>
      <c r="CO46" s="13"/>
      <c r="CP46" s="12"/>
      <c r="CQ46" s="13"/>
      <c r="CR46" s="12"/>
      <c r="CS46" s="13"/>
      <c r="CT46" s="12"/>
      <c r="CU46" s="13"/>
      <c r="CV46" s="12"/>
      <c r="CW46" s="13"/>
      <c r="CX46" s="12"/>
      <c r="CY46" s="13"/>
      <c r="CZ46" s="12"/>
      <c r="DA46" s="13"/>
      <c r="DB46" s="12"/>
      <c r="DC46" s="13"/>
      <c r="DD46" s="12"/>
      <c r="DE46" s="13"/>
      <c r="DF46" s="12"/>
      <c r="DG46" s="13"/>
      <c r="DH46" s="12"/>
      <c r="DI46" s="13"/>
      <c r="DJ46" s="12"/>
      <c r="DK46" s="13"/>
      <c r="DL46" s="12"/>
      <c r="DM46" s="13"/>
      <c r="DN46" s="12"/>
      <c r="DO46" s="13"/>
      <c r="DP46" s="12"/>
      <c r="DQ46" s="13"/>
      <c r="DR46" s="12"/>
      <c r="DS46" s="13"/>
      <c r="DT46" s="12"/>
      <c r="DU46" s="13"/>
      <c r="DV46" s="12"/>
      <c r="DW46" s="13"/>
      <c r="DX46" s="12"/>
      <c r="DY46" s="13"/>
      <c r="DZ46" s="12"/>
      <c r="EA46" s="13"/>
      <c r="EB46" s="12"/>
      <c r="EC46" s="13"/>
      <c r="ED46" s="12"/>
      <c r="EE46" s="13"/>
      <c r="EF46" s="12"/>
      <c r="EG46" s="13"/>
      <c r="EH46" s="12"/>
      <c r="EI46" s="13"/>
      <c r="EJ46" s="12"/>
      <c r="EK46" s="13"/>
      <c r="EL46" s="12"/>
      <c r="EM46" s="13"/>
      <c r="EN46" s="12"/>
      <c r="EO46" s="13"/>
      <c r="EP46" s="12"/>
      <c r="EQ46" s="13"/>
      <c r="ER46" s="12"/>
      <c r="ES46" s="13"/>
      <c r="ET46" s="12"/>
      <c r="EU46" s="13"/>
      <c r="EV46" s="12"/>
      <c r="EW46" s="13"/>
      <c r="EX46" s="12"/>
      <c r="EY46" s="13"/>
      <c r="EZ46" s="12"/>
      <c r="FA46" s="13"/>
      <c r="FB46" s="12"/>
      <c r="FC46" s="13"/>
      <c r="FD46" s="12"/>
      <c r="FE46" s="13"/>
      <c r="FF46" s="12"/>
      <c r="FG46" s="13"/>
      <c r="FH46" s="12"/>
      <c r="FI46" s="13"/>
      <c r="FJ46" s="12"/>
      <c r="FK46" s="13"/>
      <c r="FL46" s="12"/>
      <c r="FM46" s="13"/>
      <c r="FN46" s="12"/>
      <c r="FO46" s="13"/>
      <c r="FP46" s="12"/>
      <c r="FQ46" s="13"/>
      <c r="FR46" s="12"/>
      <c r="FS46" s="13"/>
      <c r="FT46" s="12"/>
      <c r="FU46" s="13"/>
      <c r="FV46" s="12"/>
      <c r="FW46" s="13"/>
      <c r="FX46" s="12"/>
      <c r="FY46" s="13"/>
      <c r="FZ46" s="12"/>
      <c r="GA46" s="13"/>
      <c r="GB46" s="12"/>
      <c r="GC46" s="13"/>
      <c r="GD46" s="12"/>
      <c r="GE46" s="13"/>
      <c r="GF46" s="12"/>
      <c r="GG46" s="13"/>
      <c r="GH46" s="12"/>
      <c r="GI46" s="13"/>
      <c r="GJ46" s="12"/>
      <c r="GK46" s="13"/>
      <c r="GL46" s="12"/>
      <c r="GM46" s="13"/>
      <c r="GN46" s="12"/>
      <c r="GO46" s="13"/>
      <c r="GP46" s="12"/>
      <c r="GQ46" s="13"/>
      <c r="GR46" s="12"/>
      <c r="GS46" s="13"/>
      <c r="GT46" s="12"/>
      <c r="GU46" s="13"/>
      <c r="GV46" s="12"/>
      <c r="GW46" s="13"/>
      <c r="GX46" s="12"/>
      <c r="GY46" s="13"/>
      <c r="GZ46" s="12"/>
      <c r="HA46" s="13"/>
      <c r="HB46" s="12"/>
      <c r="HC46" s="13"/>
      <c r="HD46" s="12"/>
      <c r="HE46" s="13"/>
      <c r="HF46" s="12"/>
      <c r="HG46" s="13"/>
      <c r="HH46" s="12"/>
      <c r="HI46" s="13"/>
      <c r="HJ46" s="12"/>
      <c r="HK46" s="13"/>
      <c r="HL46" s="12"/>
      <c r="HM46" s="13"/>
      <c r="HN46" s="12"/>
      <c r="HO46" s="13"/>
      <c r="HP46" s="12"/>
      <c r="HQ46" s="13"/>
      <c r="HR46" s="12"/>
      <c r="HS46" s="13"/>
      <c r="HT46" s="12"/>
      <c r="HU46" s="13"/>
      <c r="HV46" s="12"/>
      <c r="HW46" s="13"/>
      <c r="HX46" s="12"/>
      <c r="HY46" s="13"/>
      <c r="HZ46" s="12"/>
      <c r="IA46" s="13"/>
      <c r="IB46" s="12"/>
      <c r="IC46" s="13"/>
      <c r="ID46" s="12"/>
      <c r="IE46" s="13"/>
      <c r="IF46" s="12"/>
      <c r="IG46" s="13"/>
      <c r="IH46" s="12"/>
      <c r="II46" s="13"/>
      <c r="IJ46" s="12"/>
      <c r="IK46" s="13"/>
      <c r="IL46" s="12"/>
      <c r="IM46" s="13"/>
      <c r="IN46" s="12"/>
      <c r="IO46" s="13"/>
      <c r="IP46" s="12"/>
      <c r="IQ46" s="13"/>
      <c r="IS46" s="2"/>
    </row>
    <row r="47" spans="1:253" ht="11.25" customHeight="1" x14ac:dyDescent="0.2">
      <c r="A47" s="107" t="s">
        <v>22</v>
      </c>
      <c r="B47" s="90">
        <f>C47/C27</f>
        <v>3.7533512064343161E-2</v>
      </c>
      <c r="C47" s="91">
        <v>1750000</v>
      </c>
      <c r="D47" s="92">
        <f>SUM(C47*1.2)</f>
        <v>2100000</v>
      </c>
      <c r="E47" s="90">
        <f>F47/F27</f>
        <v>3.8335158817086525E-2</v>
      </c>
      <c r="F47" s="91">
        <v>1750000</v>
      </c>
      <c r="G47" s="92">
        <f>SUM(F47*1.2)</f>
        <v>2100000</v>
      </c>
      <c r="H47" s="90">
        <f>I47/I27</f>
        <v>3.810560696788242E-2</v>
      </c>
      <c r="I47" s="91">
        <v>1750000</v>
      </c>
      <c r="J47" s="92">
        <f>SUM(I47*1.2)</f>
        <v>2100000</v>
      </c>
      <c r="K47" s="90">
        <f>L47/L27</f>
        <v>3.810560696788242E-2</v>
      </c>
      <c r="L47" s="91">
        <v>1750000</v>
      </c>
      <c r="M47" s="92">
        <f>SUM(L47*1.2)</f>
        <v>2100000</v>
      </c>
      <c r="N47" s="90">
        <f>O47/O27</f>
        <v>3.810560696788242E-2</v>
      </c>
      <c r="O47" s="91">
        <v>1750000</v>
      </c>
      <c r="P47" s="92">
        <f>SUM(O47*1.2)</f>
        <v>2100000</v>
      </c>
      <c r="Q47" s="13"/>
      <c r="R47" s="12"/>
      <c r="S47" s="13"/>
      <c r="T47" s="12"/>
      <c r="U47" s="13"/>
      <c r="V47" s="12"/>
      <c r="W47" s="13"/>
      <c r="X47" s="12"/>
      <c r="Y47" s="13"/>
      <c r="Z47" s="12"/>
      <c r="AA47" s="13"/>
      <c r="AB47" s="12"/>
      <c r="AC47" s="13"/>
      <c r="AD47" s="12"/>
      <c r="AE47" s="13"/>
      <c r="AF47" s="12"/>
      <c r="AG47" s="13"/>
      <c r="AH47" s="12"/>
      <c r="AI47" s="13"/>
      <c r="AJ47" s="12"/>
      <c r="AK47" s="13"/>
      <c r="AL47" s="12"/>
      <c r="AM47" s="13"/>
      <c r="AN47" s="12"/>
      <c r="AO47" s="13"/>
      <c r="AP47" s="12"/>
      <c r="AQ47" s="13"/>
      <c r="AR47" s="12"/>
      <c r="AS47" s="13"/>
      <c r="AT47" s="12"/>
      <c r="AU47" s="13"/>
      <c r="AV47" s="12"/>
      <c r="AW47" s="13"/>
      <c r="AX47" s="12"/>
      <c r="AY47" s="13"/>
      <c r="AZ47" s="12"/>
      <c r="BA47" s="13"/>
      <c r="BB47" s="12"/>
      <c r="BC47" s="13"/>
      <c r="BD47" s="12"/>
      <c r="BE47" s="13"/>
      <c r="BF47" s="12"/>
      <c r="BG47" s="13"/>
      <c r="BH47" s="12"/>
      <c r="BI47" s="13"/>
      <c r="BJ47" s="12"/>
      <c r="BK47" s="13"/>
      <c r="BL47" s="12"/>
      <c r="BM47" s="13"/>
      <c r="BN47" s="12"/>
      <c r="BO47" s="13"/>
      <c r="BP47" s="12"/>
      <c r="BQ47" s="13"/>
      <c r="BR47" s="12"/>
      <c r="BS47" s="13"/>
      <c r="BT47" s="12"/>
      <c r="BU47" s="13"/>
      <c r="BV47" s="12"/>
      <c r="BW47" s="13"/>
      <c r="BX47" s="12"/>
      <c r="BY47" s="13"/>
      <c r="BZ47" s="12"/>
      <c r="CA47" s="13"/>
      <c r="CB47" s="12"/>
      <c r="CC47" s="13"/>
      <c r="CD47" s="12"/>
      <c r="CE47" s="13"/>
      <c r="CF47" s="12"/>
      <c r="CG47" s="13"/>
      <c r="CH47" s="12"/>
      <c r="CI47" s="13"/>
      <c r="CJ47" s="12"/>
      <c r="CK47" s="13"/>
      <c r="CL47" s="12"/>
      <c r="CM47" s="13"/>
      <c r="CN47" s="12"/>
      <c r="CO47" s="13"/>
      <c r="CP47" s="12"/>
      <c r="CQ47" s="13"/>
      <c r="CR47" s="12"/>
      <c r="CS47" s="13"/>
      <c r="CT47" s="12"/>
      <c r="CU47" s="13"/>
      <c r="CV47" s="12"/>
      <c r="CW47" s="13"/>
      <c r="CX47" s="12"/>
      <c r="CY47" s="13"/>
      <c r="CZ47" s="12"/>
      <c r="DA47" s="13"/>
      <c r="DB47" s="12"/>
      <c r="DC47" s="13"/>
      <c r="DD47" s="12"/>
      <c r="DE47" s="13"/>
      <c r="DF47" s="12"/>
      <c r="DG47" s="13"/>
      <c r="DH47" s="12"/>
      <c r="DI47" s="13"/>
      <c r="DJ47" s="12"/>
      <c r="DK47" s="13"/>
      <c r="DL47" s="12"/>
      <c r="DM47" s="13"/>
      <c r="DN47" s="12"/>
      <c r="DO47" s="13"/>
      <c r="DP47" s="12"/>
      <c r="DQ47" s="13"/>
      <c r="DR47" s="12"/>
      <c r="DS47" s="13"/>
      <c r="DT47" s="12"/>
      <c r="DU47" s="13"/>
      <c r="DV47" s="12"/>
      <c r="DW47" s="13"/>
      <c r="DX47" s="12"/>
      <c r="DY47" s="13"/>
      <c r="DZ47" s="12"/>
      <c r="EA47" s="13"/>
      <c r="EB47" s="12"/>
      <c r="EC47" s="13"/>
      <c r="ED47" s="12"/>
      <c r="EE47" s="13"/>
      <c r="EF47" s="12"/>
      <c r="EG47" s="13"/>
      <c r="EH47" s="12"/>
      <c r="EI47" s="13"/>
      <c r="EJ47" s="12"/>
      <c r="EK47" s="13"/>
      <c r="EL47" s="12"/>
      <c r="EM47" s="13"/>
      <c r="EN47" s="12"/>
      <c r="EO47" s="13"/>
      <c r="EP47" s="12"/>
      <c r="EQ47" s="13"/>
      <c r="ER47" s="12"/>
      <c r="ES47" s="13"/>
      <c r="ET47" s="12"/>
      <c r="EU47" s="13"/>
      <c r="EV47" s="12"/>
      <c r="EW47" s="13"/>
      <c r="EX47" s="12"/>
      <c r="EY47" s="13"/>
      <c r="EZ47" s="12"/>
      <c r="FA47" s="13"/>
      <c r="FB47" s="12"/>
      <c r="FC47" s="13"/>
      <c r="FD47" s="12"/>
      <c r="FE47" s="13"/>
      <c r="FF47" s="12"/>
      <c r="FG47" s="13"/>
      <c r="FH47" s="12"/>
      <c r="FI47" s="13"/>
      <c r="FJ47" s="12"/>
      <c r="FK47" s="13"/>
      <c r="FL47" s="12"/>
      <c r="FM47" s="13"/>
      <c r="FN47" s="12"/>
      <c r="FO47" s="13"/>
      <c r="FP47" s="12"/>
      <c r="FQ47" s="13"/>
      <c r="FR47" s="12"/>
      <c r="FS47" s="13"/>
      <c r="FT47" s="12"/>
      <c r="FU47" s="13"/>
      <c r="FV47" s="12"/>
      <c r="FW47" s="13"/>
      <c r="FX47" s="12"/>
      <c r="FY47" s="13"/>
      <c r="FZ47" s="12"/>
      <c r="GA47" s="13"/>
      <c r="GB47" s="12"/>
      <c r="GC47" s="13"/>
      <c r="GD47" s="12"/>
      <c r="GE47" s="13"/>
      <c r="GF47" s="12"/>
      <c r="GG47" s="13"/>
      <c r="GH47" s="12"/>
      <c r="GI47" s="13"/>
      <c r="GJ47" s="12"/>
      <c r="GK47" s="13"/>
      <c r="GL47" s="12"/>
      <c r="GM47" s="13"/>
      <c r="GN47" s="12"/>
      <c r="GO47" s="13"/>
      <c r="GP47" s="12"/>
      <c r="GQ47" s="13"/>
      <c r="GR47" s="12"/>
      <c r="GS47" s="13"/>
      <c r="GT47" s="12"/>
      <c r="GU47" s="13"/>
      <c r="GV47" s="12"/>
      <c r="GW47" s="13"/>
      <c r="GX47" s="12"/>
      <c r="GY47" s="13"/>
      <c r="GZ47" s="12"/>
      <c r="HA47" s="13"/>
      <c r="HB47" s="12"/>
      <c r="HC47" s="13"/>
      <c r="HD47" s="12"/>
      <c r="HE47" s="13"/>
      <c r="HF47" s="12"/>
      <c r="HG47" s="13"/>
      <c r="HH47" s="12"/>
      <c r="HI47" s="13"/>
      <c r="HJ47" s="12"/>
      <c r="HK47" s="13"/>
      <c r="HL47" s="12"/>
      <c r="HM47" s="13"/>
      <c r="HN47" s="12"/>
      <c r="HO47" s="13"/>
      <c r="HP47" s="12"/>
      <c r="HQ47" s="13"/>
      <c r="HR47" s="12"/>
      <c r="HS47" s="13"/>
      <c r="HT47" s="12"/>
      <c r="HU47" s="13"/>
      <c r="HV47" s="12"/>
      <c r="HW47" s="13"/>
      <c r="HX47" s="12"/>
      <c r="HY47" s="13"/>
      <c r="HZ47" s="12"/>
      <c r="IA47" s="13"/>
      <c r="IB47" s="12"/>
      <c r="IC47" s="13"/>
      <c r="ID47" s="12"/>
      <c r="IE47" s="13"/>
      <c r="IF47" s="12"/>
      <c r="IG47" s="13"/>
      <c r="IH47" s="12"/>
      <c r="II47" s="13"/>
      <c r="IJ47" s="12"/>
      <c r="IK47" s="13"/>
      <c r="IL47" s="12"/>
      <c r="IM47" s="13"/>
      <c r="IN47" s="12"/>
      <c r="IO47" s="13"/>
      <c r="IP47" s="12"/>
      <c r="IQ47" s="13"/>
      <c r="IS47" s="2"/>
    </row>
    <row r="48" spans="1:253" ht="7.5" customHeight="1" x14ac:dyDescent="0.2">
      <c r="A48" s="110"/>
      <c r="B48" s="86"/>
      <c r="C48" s="84"/>
      <c r="D48" s="85"/>
      <c r="E48" s="86"/>
      <c r="F48" s="84"/>
      <c r="G48" s="85"/>
      <c r="H48" s="86"/>
      <c r="I48" s="84"/>
      <c r="J48" s="85"/>
      <c r="K48" s="86"/>
      <c r="L48" s="84"/>
      <c r="M48" s="85"/>
      <c r="N48" s="86"/>
      <c r="O48" s="84"/>
      <c r="P48" s="85"/>
      <c r="Q48" s="13"/>
      <c r="R48" s="12"/>
      <c r="S48" s="13"/>
      <c r="T48" s="12"/>
      <c r="U48" s="13"/>
      <c r="V48" s="12"/>
      <c r="W48" s="13"/>
      <c r="X48" s="12"/>
      <c r="Y48" s="13"/>
      <c r="Z48" s="12"/>
      <c r="AA48" s="13"/>
      <c r="AB48" s="12"/>
      <c r="AC48" s="13"/>
      <c r="AD48" s="12"/>
      <c r="AE48" s="13"/>
      <c r="AF48" s="12"/>
      <c r="AG48" s="13"/>
      <c r="AH48" s="12"/>
      <c r="AI48" s="13"/>
      <c r="AJ48" s="12"/>
      <c r="AK48" s="13"/>
      <c r="AL48" s="12"/>
      <c r="AM48" s="13"/>
      <c r="AN48" s="12"/>
      <c r="AO48" s="13"/>
      <c r="AP48" s="12"/>
      <c r="AQ48" s="13"/>
      <c r="AR48" s="12"/>
      <c r="AS48" s="13"/>
      <c r="AT48" s="12"/>
      <c r="AU48" s="13"/>
      <c r="AV48" s="12"/>
      <c r="AW48" s="13"/>
      <c r="AX48" s="12"/>
      <c r="AY48" s="13"/>
      <c r="AZ48" s="12"/>
      <c r="BA48" s="13"/>
      <c r="BB48" s="12"/>
      <c r="BC48" s="13"/>
      <c r="BD48" s="12"/>
      <c r="BE48" s="13"/>
      <c r="BF48" s="12"/>
      <c r="BG48" s="13"/>
      <c r="BH48" s="12"/>
      <c r="BI48" s="13"/>
      <c r="BJ48" s="12"/>
      <c r="BK48" s="13"/>
      <c r="BL48" s="12"/>
      <c r="BM48" s="13"/>
      <c r="BN48" s="12"/>
      <c r="BO48" s="13"/>
      <c r="BP48" s="12"/>
      <c r="BQ48" s="13"/>
      <c r="BR48" s="12"/>
      <c r="BS48" s="13"/>
      <c r="BT48" s="12"/>
      <c r="BU48" s="13"/>
      <c r="BV48" s="12"/>
      <c r="BW48" s="13"/>
      <c r="BX48" s="12"/>
      <c r="BY48" s="13"/>
      <c r="BZ48" s="12"/>
      <c r="CA48" s="13"/>
      <c r="CB48" s="12"/>
      <c r="CC48" s="13"/>
      <c r="CD48" s="12"/>
      <c r="CE48" s="13"/>
      <c r="CF48" s="12"/>
      <c r="CG48" s="13"/>
      <c r="CH48" s="12"/>
      <c r="CI48" s="13"/>
      <c r="CJ48" s="12"/>
      <c r="CK48" s="13"/>
      <c r="CL48" s="12"/>
      <c r="CM48" s="13"/>
      <c r="CN48" s="12"/>
      <c r="CO48" s="13"/>
      <c r="CP48" s="12"/>
      <c r="CQ48" s="13"/>
      <c r="CR48" s="12"/>
      <c r="CS48" s="13"/>
      <c r="CT48" s="12"/>
      <c r="CU48" s="13"/>
      <c r="CV48" s="12"/>
      <c r="CW48" s="13"/>
      <c r="CX48" s="12"/>
      <c r="CY48" s="13"/>
      <c r="CZ48" s="12"/>
      <c r="DA48" s="13"/>
      <c r="DB48" s="12"/>
      <c r="DC48" s="13"/>
      <c r="DD48" s="12"/>
      <c r="DE48" s="13"/>
      <c r="DF48" s="12"/>
      <c r="DG48" s="13"/>
      <c r="DH48" s="12"/>
      <c r="DI48" s="13"/>
      <c r="DJ48" s="12"/>
      <c r="DK48" s="13"/>
      <c r="DL48" s="12"/>
      <c r="DM48" s="13"/>
      <c r="DN48" s="12"/>
      <c r="DO48" s="13"/>
      <c r="DP48" s="12"/>
      <c r="DQ48" s="13"/>
      <c r="DR48" s="12"/>
      <c r="DS48" s="13"/>
      <c r="DT48" s="12"/>
      <c r="DU48" s="13"/>
      <c r="DV48" s="12"/>
      <c r="DW48" s="13"/>
      <c r="DX48" s="12"/>
      <c r="DY48" s="13"/>
      <c r="DZ48" s="12"/>
      <c r="EA48" s="13"/>
      <c r="EB48" s="12"/>
      <c r="EC48" s="13"/>
      <c r="ED48" s="12"/>
      <c r="EE48" s="13"/>
      <c r="EF48" s="12"/>
      <c r="EG48" s="13"/>
      <c r="EH48" s="12"/>
      <c r="EI48" s="13"/>
      <c r="EJ48" s="12"/>
      <c r="EK48" s="13"/>
      <c r="EL48" s="12"/>
      <c r="EM48" s="13"/>
      <c r="EN48" s="12"/>
      <c r="EO48" s="13"/>
      <c r="EP48" s="12"/>
      <c r="EQ48" s="13"/>
      <c r="ER48" s="12"/>
      <c r="ES48" s="13"/>
      <c r="ET48" s="12"/>
      <c r="EU48" s="13"/>
      <c r="EV48" s="12"/>
      <c r="EW48" s="13"/>
      <c r="EX48" s="12"/>
      <c r="EY48" s="13"/>
      <c r="EZ48" s="12"/>
      <c r="FA48" s="13"/>
      <c r="FB48" s="12"/>
      <c r="FC48" s="13"/>
      <c r="FD48" s="12"/>
      <c r="FE48" s="13"/>
      <c r="FF48" s="12"/>
      <c r="FG48" s="13"/>
      <c r="FH48" s="12"/>
      <c r="FI48" s="13"/>
      <c r="FJ48" s="12"/>
      <c r="FK48" s="13"/>
      <c r="FL48" s="12"/>
      <c r="FM48" s="13"/>
      <c r="FN48" s="12"/>
      <c r="FO48" s="13"/>
      <c r="FP48" s="12"/>
      <c r="FQ48" s="13"/>
      <c r="FR48" s="12"/>
      <c r="FS48" s="13"/>
      <c r="FT48" s="12"/>
      <c r="FU48" s="13"/>
      <c r="FV48" s="12"/>
      <c r="FW48" s="13"/>
      <c r="FX48" s="12"/>
      <c r="FY48" s="13"/>
      <c r="FZ48" s="12"/>
      <c r="GA48" s="13"/>
      <c r="GB48" s="12"/>
      <c r="GC48" s="13"/>
      <c r="GD48" s="12"/>
      <c r="GE48" s="13"/>
      <c r="GF48" s="12"/>
      <c r="GG48" s="13"/>
      <c r="GH48" s="12"/>
      <c r="GI48" s="13"/>
      <c r="GJ48" s="12"/>
      <c r="GK48" s="13"/>
      <c r="GL48" s="12"/>
      <c r="GM48" s="13"/>
      <c r="GN48" s="12"/>
      <c r="GO48" s="13"/>
      <c r="GP48" s="12"/>
      <c r="GQ48" s="13"/>
      <c r="GR48" s="12"/>
      <c r="GS48" s="13"/>
      <c r="GT48" s="12"/>
      <c r="GU48" s="13"/>
      <c r="GV48" s="12"/>
      <c r="GW48" s="13"/>
      <c r="GX48" s="12"/>
      <c r="GY48" s="13"/>
      <c r="GZ48" s="12"/>
      <c r="HA48" s="13"/>
      <c r="HB48" s="12"/>
      <c r="HC48" s="13"/>
      <c r="HD48" s="12"/>
      <c r="HE48" s="13"/>
      <c r="HF48" s="12"/>
      <c r="HG48" s="13"/>
      <c r="HH48" s="12"/>
      <c r="HI48" s="13"/>
      <c r="HJ48" s="12"/>
      <c r="HK48" s="13"/>
      <c r="HL48" s="12"/>
      <c r="HM48" s="13"/>
      <c r="HN48" s="12"/>
      <c r="HO48" s="13"/>
      <c r="HP48" s="12"/>
      <c r="HQ48" s="13"/>
      <c r="HR48" s="12"/>
      <c r="HS48" s="13"/>
      <c r="HT48" s="12"/>
      <c r="HU48" s="13"/>
      <c r="HV48" s="12"/>
      <c r="HW48" s="13"/>
      <c r="HX48" s="12"/>
      <c r="HY48" s="13"/>
      <c r="HZ48" s="12"/>
      <c r="IA48" s="13"/>
      <c r="IB48" s="12"/>
      <c r="IC48" s="13"/>
      <c r="ID48" s="12"/>
      <c r="IE48" s="13"/>
      <c r="IF48" s="12"/>
      <c r="IG48" s="13"/>
      <c r="IH48" s="12"/>
      <c r="II48" s="13"/>
      <c r="IJ48" s="12"/>
      <c r="IK48" s="13"/>
      <c r="IL48" s="12"/>
      <c r="IM48" s="13"/>
      <c r="IN48" s="12"/>
      <c r="IO48" s="13"/>
      <c r="IP48" s="12"/>
      <c r="IQ48" s="13"/>
      <c r="IS48" s="2"/>
    </row>
    <row r="49" spans="1:254" ht="11.25" customHeight="1" x14ac:dyDescent="0.2">
      <c r="A49" s="107" t="s">
        <v>34</v>
      </c>
      <c r="B49" s="90">
        <f>C49/C27</f>
        <v>0.13404825737265416</v>
      </c>
      <c r="C49" s="91">
        <v>6250000</v>
      </c>
      <c r="D49" s="92">
        <f>SUM(C49*1.2)</f>
        <v>7500000</v>
      </c>
      <c r="E49" s="90">
        <f>F49/F27</f>
        <v>0.13143483023001096</v>
      </c>
      <c r="F49" s="91">
        <v>6000000</v>
      </c>
      <c r="G49" s="92">
        <f>SUM(F49*1.2)</f>
        <v>7200000</v>
      </c>
      <c r="H49" s="90">
        <f>I49/I27</f>
        <v>0.13500272182906914</v>
      </c>
      <c r="I49" s="91">
        <v>6200000</v>
      </c>
      <c r="J49" s="92">
        <f>SUM(I49*1.2)</f>
        <v>7440000</v>
      </c>
      <c r="K49" s="90">
        <f>L49/L27</f>
        <v>0.13500272182906914</v>
      </c>
      <c r="L49" s="91">
        <v>6200000</v>
      </c>
      <c r="M49" s="92">
        <f>SUM(L49*1.2)</f>
        <v>7440000</v>
      </c>
      <c r="N49" s="90">
        <f>O49/O27</f>
        <v>0.13500272182906914</v>
      </c>
      <c r="O49" s="91">
        <v>6200000</v>
      </c>
      <c r="P49" s="92">
        <f>SUM(O49*1.2)</f>
        <v>7440000</v>
      </c>
      <c r="Q49" s="13"/>
      <c r="R49" s="12"/>
      <c r="S49" s="13"/>
      <c r="T49" s="12"/>
      <c r="U49" s="13"/>
      <c r="V49" s="12"/>
      <c r="W49" s="13"/>
      <c r="X49" s="12"/>
      <c r="Y49" s="13"/>
      <c r="Z49" s="12"/>
      <c r="AA49" s="13"/>
      <c r="AB49" s="12"/>
      <c r="AC49" s="13"/>
      <c r="AD49" s="12"/>
      <c r="AE49" s="13"/>
      <c r="AF49" s="12"/>
      <c r="AG49" s="13"/>
      <c r="AH49" s="12"/>
      <c r="AI49" s="13"/>
      <c r="AJ49" s="12"/>
      <c r="AK49" s="13"/>
      <c r="AL49" s="12"/>
      <c r="AM49" s="13"/>
      <c r="AN49" s="12"/>
      <c r="AO49" s="13"/>
      <c r="AP49" s="12"/>
      <c r="AQ49" s="13"/>
      <c r="AR49" s="12"/>
      <c r="AS49" s="13"/>
      <c r="AT49" s="12"/>
      <c r="AU49" s="13"/>
      <c r="AV49" s="12"/>
      <c r="AW49" s="13"/>
      <c r="AX49" s="12"/>
      <c r="AY49" s="13"/>
      <c r="AZ49" s="12"/>
      <c r="BA49" s="13"/>
      <c r="BB49" s="12"/>
      <c r="BC49" s="13"/>
      <c r="BD49" s="12"/>
      <c r="BE49" s="13"/>
      <c r="BF49" s="12"/>
      <c r="BG49" s="13"/>
      <c r="BH49" s="12"/>
      <c r="BI49" s="13"/>
      <c r="BJ49" s="12"/>
      <c r="BK49" s="13"/>
      <c r="BL49" s="12"/>
      <c r="BM49" s="13"/>
      <c r="BN49" s="12"/>
      <c r="BO49" s="13"/>
      <c r="BP49" s="12"/>
      <c r="BQ49" s="13"/>
      <c r="BR49" s="12"/>
      <c r="BS49" s="13"/>
      <c r="BT49" s="12"/>
      <c r="BU49" s="13"/>
      <c r="BV49" s="12"/>
      <c r="BW49" s="13"/>
      <c r="BX49" s="12"/>
      <c r="BY49" s="13"/>
      <c r="BZ49" s="12"/>
      <c r="CA49" s="13"/>
      <c r="CB49" s="12"/>
      <c r="CC49" s="13"/>
      <c r="CD49" s="12"/>
      <c r="CE49" s="13"/>
      <c r="CF49" s="12"/>
      <c r="CG49" s="13"/>
      <c r="CH49" s="12"/>
      <c r="CI49" s="13"/>
      <c r="CJ49" s="12"/>
      <c r="CK49" s="13"/>
      <c r="CL49" s="12"/>
      <c r="CM49" s="13"/>
      <c r="CN49" s="12"/>
      <c r="CO49" s="13"/>
      <c r="CP49" s="12"/>
      <c r="CQ49" s="13"/>
      <c r="CR49" s="12"/>
      <c r="CS49" s="13"/>
      <c r="CT49" s="12"/>
      <c r="CU49" s="13"/>
      <c r="CV49" s="12"/>
      <c r="CW49" s="13"/>
      <c r="CX49" s="12"/>
      <c r="CY49" s="13"/>
      <c r="CZ49" s="12"/>
      <c r="DA49" s="13"/>
      <c r="DB49" s="12"/>
      <c r="DC49" s="13"/>
      <c r="DD49" s="12"/>
      <c r="DE49" s="13"/>
      <c r="DF49" s="12"/>
      <c r="DG49" s="13"/>
      <c r="DH49" s="12"/>
      <c r="DI49" s="13"/>
      <c r="DJ49" s="12"/>
      <c r="DK49" s="13"/>
      <c r="DL49" s="12"/>
      <c r="DM49" s="13"/>
      <c r="DN49" s="12"/>
      <c r="DO49" s="13"/>
      <c r="DP49" s="12"/>
      <c r="DQ49" s="13"/>
      <c r="DR49" s="12"/>
      <c r="DS49" s="13"/>
      <c r="DT49" s="12"/>
      <c r="DU49" s="13"/>
      <c r="DV49" s="12"/>
      <c r="DW49" s="13"/>
      <c r="DX49" s="12"/>
      <c r="DY49" s="13"/>
      <c r="DZ49" s="12"/>
      <c r="EA49" s="13"/>
      <c r="EB49" s="12"/>
      <c r="EC49" s="13"/>
      <c r="ED49" s="12"/>
      <c r="EE49" s="13"/>
      <c r="EF49" s="12"/>
      <c r="EG49" s="13"/>
      <c r="EH49" s="12"/>
      <c r="EI49" s="13"/>
      <c r="EJ49" s="12"/>
      <c r="EK49" s="13"/>
      <c r="EL49" s="12"/>
      <c r="EM49" s="13"/>
      <c r="EN49" s="12"/>
      <c r="EO49" s="13"/>
      <c r="EP49" s="12"/>
      <c r="EQ49" s="13"/>
      <c r="ER49" s="12"/>
      <c r="ES49" s="13"/>
      <c r="ET49" s="12"/>
      <c r="EU49" s="13"/>
      <c r="EV49" s="12"/>
      <c r="EW49" s="13"/>
      <c r="EX49" s="12"/>
      <c r="EY49" s="13"/>
      <c r="EZ49" s="12"/>
      <c r="FA49" s="13"/>
      <c r="FB49" s="12"/>
      <c r="FC49" s="13"/>
      <c r="FD49" s="12"/>
      <c r="FE49" s="13"/>
      <c r="FF49" s="12"/>
      <c r="FG49" s="13"/>
      <c r="FH49" s="12"/>
      <c r="FI49" s="13"/>
      <c r="FJ49" s="12"/>
      <c r="FK49" s="13"/>
      <c r="FL49" s="12"/>
      <c r="FM49" s="13"/>
      <c r="FN49" s="12"/>
      <c r="FO49" s="13"/>
      <c r="FP49" s="12"/>
      <c r="FQ49" s="13"/>
      <c r="FR49" s="12"/>
      <c r="FS49" s="13"/>
      <c r="FT49" s="12"/>
      <c r="FU49" s="13"/>
      <c r="FV49" s="12"/>
      <c r="FW49" s="13"/>
      <c r="FX49" s="12"/>
      <c r="FY49" s="13"/>
      <c r="FZ49" s="12"/>
      <c r="GA49" s="13"/>
      <c r="GB49" s="12"/>
      <c r="GC49" s="13"/>
      <c r="GD49" s="12"/>
      <c r="GE49" s="13"/>
      <c r="GF49" s="12"/>
      <c r="GG49" s="13"/>
      <c r="GH49" s="12"/>
      <c r="GI49" s="13"/>
      <c r="GJ49" s="12"/>
      <c r="GK49" s="13"/>
      <c r="GL49" s="12"/>
      <c r="GM49" s="13"/>
      <c r="GN49" s="12"/>
      <c r="GO49" s="13"/>
      <c r="GP49" s="12"/>
      <c r="GQ49" s="13"/>
      <c r="GR49" s="12"/>
      <c r="GS49" s="13"/>
      <c r="GT49" s="12"/>
      <c r="GU49" s="13"/>
      <c r="GV49" s="12"/>
      <c r="GW49" s="13"/>
      <c r="GX49" s="12"/>
      <c r="GY49" s="13"/>
      <c r="GZ49" s="12"/>
      <c r="HA49" s="13"/>
      <c r="HB49" s="12"/>
      <c r="HC49" s="13"/>
      <c r="HD49" s="12"/>
      <c r="HE49" s="13"/>
      <c r="HF49" s="12"/>
      <c r="HG49" s="13"/>
      <c r="HH49" s="12"/>
      <c r="HI49" s="13"/>
      <c r="HJ49" s="12"/>
      <c r="HK49" s="13"/>
      <c r="HL49" s="12"/>
      <c r="HM49" s="13"/>
      <c r="HN49" s="12"/>
      <c r="HO49" s="13"/>
      <c r="HP49" s="12"/>
      <c r="HQ49" s="13"/>
      <c r="HR49" s="12"/>
      <c r="HS49" s="13"/>
      <c r="HT49" s="12"/>
      <c r="HU49" s="13"/>
      <c r="HV49" s="12"/>
      <c r="HW49" s="13"/>
      <c r="HX49" s="12"/>
      <c r="HY49" s="13"/>
      <c r="HZ49" s="12"/>
      <c r="IA49" s="13"/>
      <c r="IB49" s="12"/>
      <c r="IC49" s="13"/>
      <c r="ID49" s="12"/>
      <c r="IE49" s="13"/>
      <c r="IF49" s="12"/>
      <c r="IG49" s="13"/>
      <c r="IH49" s="12"/>
      <c r="II49" s="13"/>
      <c r="IJ49" s="12"/>
      <c r="IK49" s="13"/>
      <c r="IL49" s="12"/>
      <c r="IM49" s="13"/>
      <c r="IN49" s="12"/>
      <c r="IO49" s="13"/>
      <c r="IP49" s="12"/>
      <c r="IQ49" s="13"/>
      <c r="IS49" s="2"/>
    </row>
    <row r="50" spans="1:254" ht="7.5" customHeight="1" x14ac:dyDescent="0.2">
      <c r="A50" s="60"/>
      <c r="B50" s="61"/>
      <c r="C50" s="62"/>
      <c r="D50" s="63"/>
      <c r="E50" s="61"/>
      <c r="F50" s="62"/>
      <c r="G50" s="63"/>
      <c r="H50" s="61"/>
      <c r="I50" s="62"/>
      <c r="J50" s="63"/>
      <c r="K50" s="61"/>
      <c r="L50" s="62"/>
      <c r="M50" s="63"/>
      <c r="N50" s="61"/>
      <c r="O50" s="62"/>
      <c r="P50" s="63"/>
      <c r="Q50" s="2"/>
      <c r="R50" s="18"/>
      <c r="S50" s="2"/>
      <c r="T50" s="18"/>
      <c r="U50" s="2"/>
      <c r="V50" s="18"/>
      <c r="W50" s="2"/>
      <c r="X50" s="18"/>
      <c r="Y50" s="2"/>
      <c r="Z50" s="18"/>
      <c r="AA50" s="2"/>
      <c r="AB50" s="18"/>
      <c r="AC50" s="2"/>
      <c r="AD50" s="18"/>
      <c r="AE50" s="2"/>
      <c r="AF50" s="18"/>
      <c r="AG50" s="2"/>
      <c r="AH50" s="18"/>
      <c r="AI50" s="2"/>
      <c r="AJ50" s="18"/>
      <c r="AK50" s="2"/>
      <c r="AL50" s="18"/>
      <c r="AM50" s="2"/>
      <c r="AN50" s="18"/>
      <c r="AO50" s="2"/>
      <c r="AP50" s="18"/>
      <c r="AQ50" s="2"/>
      <c r="AR50" s="18"/>
      <c r="AS50" s="2"/>
      <c r="AT50" s="18"/>
      <c r="AU50" s="2"/>
      <c r="AV50" s="18"/>
      <c r="AW50" s="2"/>
      <c r="AX50" s="18"/>
      <c r="AY50" s="2"/>
      <c r="AZ50" s="18"/>
      <c r="BA50" s="2"/>
      <c r="BB50" s="18"/>
      <c r="BC50" s="2"/>
      <c r="BD50" s="18"/>
      <c r="BE50" s="2"/>
      <c r="BF50" s="18"/>
      <c r="BG50" s="2"/>
      <c r="BH50" s="18"/>
      <c r="BI50" s="2"/>
      <c r="BJ50" s="18"/>
      <c r="BK50" s="2"/>
      <c r="BL50" s="18"/>
      <c r="BM50" s="2"/>
      <c r="BN50" s="18"/>
      <c r="BO50" s="2"/>
      <c r="BP50" s="18"/>
      <c r="BQ50" s="2"/>
      <c r="BR50" s="18"/>
      <c r="BS50" s="2"/>
      <c r="BT50" s="18"/>
      <c r="BU50" s="2"/>
      <c r="BV50" s="18"/>
      <c r="BW50" s="2"/>
      <c r="BX50" s="18"/>
      <c r="BY50" s="2"/>
      <c r="BZ50" s="18"/>
      <c r="CA50" s="2"/>
      <c r="CB50" s="18"/>
      <c r="CC50" s="2"/>
      <c r="CD50" s="18"/>
      <c r="CE50" s="2"/>
      <c r="CF50" s="18"/>
      <c r="CG50" s="2"/>
      <c r="CH50" s="18"/>
      <c r="CI50" s="2"/>
      <c r="CJ50" s="18"/>
      <c r="CK50" s="2"/>
      <c r="CL50" s="18"/>
      <c r="CM50" s="2"/>
      <c r="CN50" s="18"/>
      <c r="CO50" s="2"/>
      <c r="CP50" s="18"/>
      <c r="CQ50" s="2"/>
      <c r="CR50" s="18"/>
      <c r="CS50" s="2"/>
      <c r="CT50" s="18"/>
      <c r="CU50" s="2"/>
      <c r="CV50" s="18"/>
      <c r="CW50" s="2"/>
      <c r="CX50" s="18"/>
      <c r="CY50" s="2"/>
      <c r="CZ50" s="18"/>
      <c r="DA50" s="2"/>
      <c r="DB50" s="18"/>
      <c r="DC50" s="2"/>
      <c r="DD50" s="18"/>
      <c r="DE50" s="2"/>
      <c r="DF50" s="18"/>
      <c r="DG50" s="2"/>
      <c r="DH50" s="18"/>
      <c r="DI50" s="2"/>
      <c r="DJ50" s="18"/>
      <c r="DK50" s="2"/>
      <c r="DL50" s="18"/>
      <c r="DM50" s="2"/>
      <c r="DN50" s="18"/>
      <c r="DO50" s="2"/>
      <c r="DP50" s="18"/>
      <c r="DQ50" s="2"/>
      <c r="DR50" s="18"/>
      <c r="DS50" s="2"/>
      <c r="DT50" s="18"/>
      <c r="DU50" s="2"/>
      <c r="DV50" s="18"/>
      <c r="DW50" s="2"/>
      <c r="DX50" s="18"/>
      <c r="DY50" s="2"/>
      <c r="DZ50" s="18"/>
      <c r="EA50" s="2"/>
      <c r="EB50" s="18"/>
      <c r="EC50" s="2"/>
      <c r="ED50" s="18"/>
      <c r="EE50" s="2"/>
      <c r="EF50" s="18"/>
      <c r="EG50" s="2"/>
      <c r="EH50" s="18"/>
      <c r="EI50" s="2"/>
      <c r="EJ50" s="18"/>
      <c r="EK50" s="2"/>
      <c r="EL50" s="18"/>
      <c r="EM50" s="2"/>
      <c r="EN50" s="18"/>
      <c r="EO50" s="2"/>
      <c r="EP50" s="18"/>
      <c r="EQ50" s="2"/>
      <c r="ER50" s="18"/>
      <c r="ES50" s="2"/>
      <c r="ET50" s="18"/>
      <c r="EU50" s="2"/>
      <c r="EV50" s="18"/>
      <c r="EW50" s="2"/>
      <c r="EX50" s="18"/>
      <c r="EY50" s="2"/>
      <c r="EZ50" s="18"/>
      <c r="FA50" s="2"/>
      <c r="FB50" s="18"/>
      <c r="FC50" s="2"/>
      <c r="FD50" s="18"/>
      <c r="FE50" s="2"/>
      <c r="FF50" s="18"/>
      <c r="FG50" s="2"/>
      <c r="FH50" s="18"/>
      <c r="FI50" s="2"/>
      <c r="FJ50" s="18"/>
      <c r="FK50" s="2"/>
      <c r="FL50" s="18"/>
      <c r="FM50" s="2"/>
      <c r="FN50" s="18"/>
      <c r="FO50" s="2"/>
      <c r="FP50" s="18"/>
      <c r="FQ50" s="2"/>
      <c r="FR50" s="18"/>
      <c r="FS50" s="2"/>
      <c r="FT50" s="18"/>
      <c r="FU50" s="2"/>
      <c r="FV50" s="18"/>
      <c r="FW50" s="2"/>
      <c r="FX50" s="18"/>
      <c r="FY50" s="2"/>
      <c r="FZ50" s="18"/>
      <c r="GA50" s="2"/>
      <c r="GB50" s="18"/>
      <c r="GC50" s="2"/>
      <c r="GD50" s="18"/>
      <c r="GE50" s="2"/>
      <c r="GF50" s="18"/>
      <c r="GG50" s="2"/>
      <c r="GH50" s="18"/>
      <c r="GI50" s="2"/>
      <c r="GJ50" s="18"/>
      <c r="GK50" s="2"/>
      <c r="GL50" s="18"/>
      <c r="GM50" s="2"/>
      <c r="GN50" s="18"/>
      <c r="GO50" s="2"/>
      <c r="GP50" s="18"/>
      <c r="GQ50" s="2"/>
      <c r="GR50" s="18"/>
      <c r="GS50" s="2"/>
      <c r="GT50" s="18"/>
      <c r="GU50" s="2"/>
      <c r="GV50" s="18"/>
      <c r="GW50" s="2"/>
      <c r="GX50" s="18"/>
      <c r="GY50" s="2"/>
      <c r="GZ50" s="18"/>
      <c r="HA50" s="2"/>
      <c r="HB50" s="18"/>
      <c r="HC50" s="2"/>
      <c r="HD50" s="18"/>
      <c r="HE50" s="2"/>
      <c r="HF50" s="18"/>
      <c r="HG50" s="2"/>
      <c r="HH50" s="18"/>
      <c r="HI50" s="2"/>
      <c r="HJ50" s="18"/>
      <c r="HK50" s="2"/>
      <c r="HL50" s="18"/>
      <c r="HM50" s="2"/>
      <c r="HN50" s="18"/>
      <c r="HO50" s="2"/>
      <c r="HP50" s="18"/>
      <c r="HQ50" s="2"/>
      <c r="HR50" s="18"/>
      <c r="HS50" s="2"/>
      <c r="HT50" s="18"/>
      <c r="HU50" s="2"/>
      <c r="HV50" s="18"/>
      <c r="HW50" s="2"/>
      <c r="HX50" s="18"/>
      <c r="HY50" s="2"/>
      <c r="HZ50" s="18"/>
      <c r="IA50" s="2"/>
      <c r="IB50" s="18"/>
      <c r="IC50" s="2"/>
      <c r="ID50" s="18"/>
      <c r="IE50" s="2"/>
      <c r="IF50" s="18"/>
      <c r="IG50" s="2"/>
      <c r="IH50" s="18"/>
      <c r="II50" s="2"/>
      <c r="IJ50" s="18"/>
      <c r="IK50" s="2"/>
      <c r="IL50" s="18"/>
      <c r="IM50" s="2"/>
      <c r="IN50" s="18"/>
      <c r="IO50" s="2"/>
      <c r="IP50" s="18"/>
      <c r="IQ50" s="2"/>
      <c r="IS50" s="2"/>
    </row>
    <row r="51" spans="1:254" ht="15" customHeight="1" thickBot="1" x14ac:dyDescent="0.25">
      <c r="A51" s="100" t="s">
        <v>12</v>
      </c>
      <c r="B51" s="65">
        <f t="shared" ref="B51:P51" si="0">B27+B25+B23+B13+B11+B7+B9</f>
        <v>0.84785714285714298</v>
      </c>
      <c r="C51" s="66">
        <f t="shared" si="0"/>
        <v>148375000</v>
      </c>
      <c r="D51" s="67">
        <f t="shared" si="0"/>
        <v>178000000</v>
      </c>
      <c r="E51" s="65">
        <f t="shared" si="0"/>
        <v>0.83499999999999996</v>
      </c>
      <c r="F51" s="66">
        <f t="shared" si="0"/>
        <v>146125000</v>
      </c>
      <c r="G51" s="67">
        <f t="shared" si="0"/>
        <v>174300000</v>
      </c>
      <c r="H51" s="65">
        <f t="shared" si="0"/>
        <v>0.82214285714285718</v>
      </c>
      <c r="I51" s="66">
        <f t="shared" si="0"/>
        <v>143875000</v>
      </c>
      <c r="J51" s="67">
        <f t="shared" si="0"/>
        <v>172910000</v>
      </c>
      <c r="K51" s="65">
        <f t="shared" si="0"/>
        <v>0.82214285714285718</v>
      </c>
      <c r="L51" s="66">
        <f t="shared" si="0"/>
        <v>143875000</v>
      </c>
      <c r="M51" s="67">
        <f t="shared" si="0"/>
        <v>172910000</v>
      </c>
      <c r="N51" s="65">
        <f t="shared" si="0"/>
        <v>0.82214285714285718</v>
      </c>
      <c r="O51" s="66">
        <f t="shared" si="0"/>
        <v>143875000</v>
      </c>
      <c r="P51" s="67">
        <f t="shared" si="0"/>
        <v>172910000</v>
      </c>
      <c r="Q51" s="20"/>
      <c r="R51" s="19"/>
      <c r="S51" s="20"/>
      <c r="T51" s="19"/>
      <c r="U51" s="20"/>
      <c r="V51" s="19"/>
      <c r="W51" s="20"/>
      <c r="X51" s="19"/>
      <c r="Y51" s="20"/>
      <c r="Z51" s="19"/>
      <c r="AA51" s="20"/>
      <c r="AB51" s="19"/>
      <c r="AC51" s="20"/>
      <c r="AD51" s="19"/>
      <c r="AE51" s="20"/>
      <c r="AF51" s="19"/>
      <c r="AG51" s="20"/>
      <c r="AH51" s="19"/>
      <c r="AI51" s="20"/>
      <c r="AJ51" s="19"/>
      <c r="AK51" s="20"/>
      <c r="AL51" s="19"/>
      <c r="AM51" s="20"/>
      <c r="AN51" s="19"/>
      <c r="AO51" s="20"/>
      <c r="AP51" s="19"/>
      <c r="AQ51" s="20"/>
      <c r="AR51" s="19"/>
      <c r="AS51" s="20"/>
      <c r="AT51" s="19"/>
      <c r="AU51" s="20"/>
      <c r="AV51" s="19"/>
      <c r="AW51" s="20"/>
      <c r="AX51" s="19"/>
      <c r="AY51" s="20"/>
      <c r="AZ51" s="19"/>
      <c r="BA51" s="20"/>
      <c r="BB51" s="19"/>
      <c r="BC51" s="20"/>
      <c r="BD51" s="19"/>
      <c r="BE51" s="20"/>
      <c r="BF51" s="19"/>
      <c r="BG51" s="20"/>
      <c r="BH51" s="19"/>
      <c r="BI51" s="20"/>
      <c r="BJ51" s="19"/>
      <c r="BK51" s="20"/>
      <c r="BL51" s="19"/>
      <c r="BM51" s="20"/>
      <c r="BN51" s="19"/>
      <c r="BO51" s="20"/>
      <c r="BP51" s="19"/>
      <c r="BQ51" s="20"/>
      <c r="BR51" s="19"/>
      <c r="BS51" s="20"/>
      <c r="BT51" s="19"/>
      <c r="BU51" s="20"/>
      <c r="BV51" s="19"/>
      <c r="BW51" s="20"/>
      <c r="BX51" s="19"/>
      <c r="BY51" s="20"/>
      <c r="BZ51" s="19"/>
      <c r="CA51" s="20"/>
      <c r="CB51" s="19"/>
      <c r="CC51" s="20"/>
      <c r="CD51" s="19"/>
      <c r="CE51" s="20"/>
      <c r="CF51" s="19"/>
      <c r="CG51" s="20"/>
      <c r="CH51" s="19"/>
      <c r="CI51" s="20"/>
      <c r="CJ51" s="19"/>
      <c r="CK51" s="20"/>
      <c r="CL51" s="19"/>
      <c r="CM51" s="20"/>
      <c r="CN51" s="19"/>
      <c r="CO51" s="20"/>
      <c r="CP51" s="19"/>
      <c r="CQ51" s="20"/>
      <c r="CR51" s="19"/>
      <c r="CS51" s="20"/>
      <c r="CT51" s="19"/>
      <c r="CU51" s="20"/>
      <c r="CV51" s="19"/>
      <c r="CW51" s="20"/>
      <c r="CX51" s="19"/>
      <c r="CY51" s="20"/>
      <c r="CZ51" s="19"/>
      <c r="DA51" s="20"/>
      <c r="DB51" s="19"/>
      <c r="DC51" s="20"/>
      <c r="DD51" s="19"/>
      <c r="DE51" s="20"/>
      <c r="DF51" s="19"/>
      <c r="DG51" s="20"/>
      <c r="DH51" s="19"/>
      <c r="DI51" s="20"/>
      <c r="DJ51" s="19"/>
      <c r="DK51" s="20"/>
      <c r="DL51" s="19"/>
      <c r="DM51" s="20"/>
      <c r="DN51" s="19"/>
      <c r="DO51" s="20"/>
      <c r="DP51" s="19"/>
      <c r="DQ51" s="20"/>
      <c r="DR51" s="19"/>
      <c r="DS51" s="20"/>
      <c r="DT51" s="19"/>
      <c r="DU51" s="20"/>
      <c r="DV51" s="19"/>
      <c r="DW51" s="20"/>
      <c r="DX51" s="19"/>
      <c r="DY51" s="20"/>
      <c r="DZ51" s="19"/>
      <c r="EA51" s="20"/>
      <c r="EB51" s="19"/>
      <c r="EC51" s="20"/>
      <c r="ED51" s="19"/>
      <c r="EE51" s="20"/>
      <c r="EF51" s="19"/>
      <c r="EG51" s="20"/>
      <c r="EH51" s="19"/>
      <c r="EI51" s="20"/>
      <c r="EJ51" s="19"/>
      <c r="EK51" s="20"/>
      <c r="EL51" s="19"/>
      <c r="EM51" s="20"/>
      <c r="EN51" s="19"/>
      <c r="EO51" s="20"/>
      <c r="EP51" s="19"/>
      <c r="EQ51" s="20"/>
      <c r="ER51" s="19"/>
      <c r="ES51" s="20"/>
      <c r="ET51" s="19"/>
      <c r="EU51" s="20"/>
      <c r="EV51" s="19"/>
      <c r="EW51" s="20"/>
      <c r="EX51" s="19"/>
      <c r="EY51" s="20"/>
      <c r="EZ51" s="19"/>
      <c r="FA51" s="20"/>
      <c r="FB51" s="19"/>
      <c r="FC51" s="20"/>
      <c r="FD51" s="19"/>
      <c r="FE51" s="20"/>
      <c r="FF51" s="19"/>
      <c r="FG51" s="20"/>
      <c r="FH51" s="19"/>
      <c r="FI51" s="20"/>
      <c r="FJ51" s="19"/>
      <c r="FK51" s="20"/>
      <c r="FL51" s="19"/>
      <c r="FM51" s="20"/>
      <c r="FN51" s="19"/>
      <c r="FO51" s="20"/>
      <c r="FP51" s="19"/>
      <c r="FQ51" s="20"/>
      <c r="FR51" s="19"/>
      <c r="FS51" s="20"/>
      <c r="FT51" s="19"/>
      <c r="FU51" s="20"/>
      <c r="FV51" s="19"/>
      <c r="FW51" s="20"/>
      <c r="FX51" s="19"/>
      <c r="FY51" s="20"/>
      <c r="FZ51" s="19"/>
      <c r="GA51" s="20"/>
      <c r="GB51" s="19"/>
      <c r="GC51" s="20"/>
      <c r="GD51" s="19"/>
      <c r="GE51" s="20"/>
      <c r="GF51" s="19"/>
      <c r="GG51" s="20"/>
      <c r="GH51" s="19"/>
      <c r="GI51" s="20"/>
      <c r="GJ51" s="19"/>
      <c r="GK51" s="20"/>
      <c r="GL51" s="19"/>
      <c r="GM51" s="20"/>
      <c r="GN51" s="19"/>
      <c r="GO51" s="20"/>
      <c r="GP51" s="19"/>
      <c r="GQ51" s="20"/>
      <c r="GR51" s="19"/>
      <c r="GS51" s="20"/>
      <c r="GT51" s="19"/>
      <c r="GU51" s="20"/>
      <c r="GV51" s="19"/>
      <c r="GW51" s="20"/>
      <c r="GX51" s="19"/>
      <c r="GY51" s="20"/>
      <c r="GZ51" s="19"/>
      <c r="HA51" s="20"/>
      <c r="HB51" s="19"/>
      <c r="HC51" s="20"/>
      <c r="HD51" s="19"/>
      <c r="HE51" s="20"/>
      <c r="HF51" s="19"/>
      <c r="HG51" s="20"/>
      <c r="HH51" s="19"/>
      <c r="HI51" s="20"/>
      <c r="HJ51" s="19"/>
      <c r="HK51" s="20"/>
      <c r="HL51" s="19"/>
      <c r="HM51" s="20"/>
      <c r="HN51" s="19"/>
      <c r="HO51" s="20"/>
      <c r="HP51" s="19"/>
      <c r="HQ51" s="20"/>
      <c r="HR51" s="19"/>
      <c r="HS51" s="20"/>
      <c r="HT51" s="19"/>
      <c r="HU51" s="20"/>
      <c r="HV51" s="19"/>
      <c r="HW51" s="20"/>
      <c r="HX51" s="19"/>
      <c r="HY51" s="20"/>
      <c r="HZ51" s="19"/>
      <c r="IA51" s="20"/>
      <c r="IB51" s="19"/>
      <c r="IC51" s="20"/>
      <c r="ID51" s="19"/>
      <c r="IE51" s="20"/>
      <c r="IF51" s="19"/>
      <c r="IG51" s="20"/>
      <c r="IH51" s="19"/>
      <c r="II51" s="20"/>
      <c r="IJ51" s="19"/>
      <c r="IK51" s="20"/>
      <c r="IL51" s="19"/>
      <c r="IM51" s="20"/>
      <c r="IN51" s="19"/>
      <c r="IO51" s="20"/>
      <c r="IP51" s="19"/>
      <c r="IQ51" s="20"/>
      <c r="IS51" s="2"/>
    </row>
    <row r="52" spans="1:254" ht="7.5" customHeight="1" thickTop="1" x14ac:dyDescent="0.2">
      <c r="A52" s="49"/>
      <c r="B52" s="40"/>
      <c r="C52" s="48"/>
      <c r="D52" s="36"/>
      <c r="E52" s="40"/>
      <c r="F52" s="48"/>
      <c r="G52" s="36"/>
      <c r="H52" s="40"/>
      <c r="I52" s="48"/>
      <c r="J52" s="36"/>
      <c r="K52" s="40"/>
      <c r="L52" s="48"/>
      <c r="M52" s="36"/>
      <c r="N52" s="40"/>
      <c r="O52" s="48"/>
      <c r="P52" s="36"/>
      <c r="Q52" s="11"/>
      <c r="R52" s="10"/>
      <c r="S52" s="11"/>
      <c r="T52" s="10"/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1"/>
      <c r="AH52" s="10"/>
      <c r="AI52" s="11"/>
      <c r="AJ52" s="10"/>
      <c r="AK52" s="11"/>
      <c r="AL52" s="10"/>
      <c r="AM52" s="11"/>
      <c r="AN52" s="10"/>
      <c r="AO52" s="11"/>
      <c r="AP52" s="10"/>
      <c r="AQ52" s="11"/>
      <c r="AR52" s="10"/>
      <c r="AS52" s="11"/>
      <c r="AT52" s="10"/>
      <c r="AU52" s="11"/>
      <c r="AV52" s="10"/>
      <c r="AW52" s="11"/>
      <c r="AX52" s="10"/>
      <c r="AY52" s="11"/>
      <c r="AZ52" s="10"/>
      <c r="BA52" s="11"/>
      <c r="BB52" s="10"/>
      <c r="BC52" s="11"/>
      <c r="BD52" s="10"/>
      <c r="BE52" s="11"/>
      <c r="BF52" s="10"/>
      <c r="BG52" s="11"/>
      <c r="BH52" s="10"/>
      <c r="BI52" s="11"/>
      <c r="BJ52" s="10"/>
      <c r="BK52" s="11"/>
      <c r="BL52" s="10"/>
      <c r="BM52" s="11"/>
      <c r="BN52" s="10"/>
      <c r="BO52" s="11"/>
      <c r="BP52" s="10"/>
      <c r="BQ52" s="11"/>
      <c r="BR52" s="10"/>
      <c r="BS52" s="11"/>
      <c r="BT52" s="10"/>
      <c r="BU52" s="11"/>
      <c r="BV52" s="10"/>
      <c r="BW52" s="11"/>
      <c r="BX52" s="10"/>
      <c r="BY52" s="11"/>
      <c r="BZ52" s="10"/>
      <c r="CA52" s="11"/>
      <c r="CB52" s="10"/>
      <c r="CC52" s="11"/>
      <c r="CD52" s="10"/>
      <c r="CE52" s="11"/>
      <c r="CF52" s="10"/>
      <c r="CG52" s="11"/>
      <c r="CH52" s="10"/>
      <c r="CI52" s="11"/>
      <c r="CJ52" s="10"/>
      <c r="CK52" s="11"/>
      <c r="CL52" s="10"/>
      <c r="CM52" s="11"/>
      <c r="CN52" s="10"/>
      <c r="CO52" s="11"/>
      <c r="CP52" s="10"/>
      <c r="CQ52" s="11"/>
      <c r="CR52" s="10"/>
      <c r="CS52" s="11"/>
      <c r="CT52" s="10"/>
      <c r="CU52" s="11"/>
      <c r="CV52" s="10"/>
      <c r="CW52" s="11"/>
      <c r="CX52" s="10"/>
      <c r="CY52" s="11"/>
      <c r="CZ52" s="10"/>
      <c r="DA52" s="11"/>
      <c r="DB52" s="10"/>
      <c r="DC52" s="11"/>
      <c r="DD52" s="10"/>
      <c r="DE52" s="11"/>
      <c r="DF52" s="10"/>
      <c r="DG52" s="11"/>
      <c r="DH52" s="10"/>
      <c r="DI52" s="11"/>
      <c r="DJ52" s="10"/>
      <c r="DK52" s="11"/>
      <c r="DL52" s="10"/>
      <c r="DM52" s="11"/>
      <c r="DN52" s="10"/>
      <c r="DO52" s="11"/>
      <c r="DP52" s="10"/>
      <c r="DQ52" s="11"/>
      <c r="DR52" s="10"/>
      <c r="DS52" s="11"/>
      <c r="DT52" s="10"/>
      <c r="DU52" s="11"/>
      <c r="DV52" s="10"/>
      <c r="DW52" s="11"/>
      <c r="DX52" s="10"/>
      <c r="DY52" s="11"/>
      <c r="DZ52" s="10"/>
      <c r="EA52" s="11"/>
      <c r="EB52" s="10"/>
      <c r="EC52" s="11"/>
      <c r="ED52" s="10"/>
      <c r="EE52" s="11"/>
      <c r="EF52" s="10"/>
      <c r="EG52" s="11"/>
      <c r="EH52" s="10"/>
      <c r="EI52" s="11"/>
      <c r="EJ52" s="10"/>
      <c r="EK52" s="11"/>
      <c r="EL52" s="10"/>
      <c r="EM52" s="11"/>
      <c r="EN52" s="10"/>
      <c r="EO52" s="11"/>
      <c r="EP52" s="10"/>
      <c r="EQ52" s="11"/>
      <c r="ER52" s="10"/>
      <c r="ES52" s="11"/>
      <c r="ET52" s="10"/>
      <c r="EU52" s="11"/>
      <c r="EV52" s="10"/>
      <c r="EW52" s="11"/>
      <c r="EX52" s="10"/>
      <c r="EY52" s="11"/>
      <c r="EZ52" s="10"/>
      <c r="FA52" s="11"/>
      <c r="FB52" s="10"/>
      <c r="FC52" s="11"/>
      <c r="FD52" s="10"/>
      <c r="FE52" s="11"/>
      <c r="FF52" s="10"/>
      <c r="FG52" s="11"/>
      <c r="FH52" s="10"/>
      <c r="FI52" s="11"/>
      <c r="FJ52" s="10"/>
      <c r="FK52" s="11"/>
      <c r="FL52" s="10"/>
      <c r="FM52" s="11"/>
      <c r="FN52" s="10"/>
      <c r="FO52" s="11"/>
      <c r="FP52" s="10"/>
      <c r="FQ52" s="11"/>
      <c r="FR52" s="10"/>
      <c r="FS52" s="11"/>
      <c r="FT52" s="10"/>
      <c r="FU52" s="11"/>
      <c r="FV52" s="10"/>
      <c r="FW52" s="11"/>
      <c r="FX52" s="10"/>
      <c r="FY52" s="11"/>
      <c r="FZ52" s="10"/>
      <c r="GA52" s="11"/>
      <c r="GB52" s="10"/>
      <c r="GC52" s="11"/>
      <c r="GD52" s="10"/>
      <c r="GE52" s="11"/>
      <c r="GF52" s="10"/>
      <c r="GG52" s="11"/>
      <c r="GH52" s="10"/>
      <c r="GI52" s="11"/>
      <c r="GJ52" s="10"/>
      <c r="GK52" s="11"/>
      <c r="GL52" s="10"/>
      <c r="GM52" s="11"/>
      <c r="GN52" s="10"/>
      <c r="GO52" s="11"/>
      <c r="GP52" s="10"/>
      <c r="GQ52" s="11"/>
      <c r="GR52" s="10"/>
      <c r="GS52" s="11"/>
      <c r="GT52" s="10"/>
      <c r="GU52" s="11"/>
      <c r="GV52" s="10"/>
      <c r="GW52" s="11"/>
      <c r="GX52" s="10"/>
      <c r="GY52" s="11"/>
      <c r="GZ52" s="10"/>
      <c r="HA52" s="11"/>
      <c r="HB52" s="10"/>
      <c r="HC52" s="11"/>
      <c r="HD52" s="10"/>
      <c r="HE52" s="11"/>
      <c r="HF52" s="10"/>
      <c r="HG52" s="11"/>
      <c r="HH52" s="10"/>
      <c r="HI52" s="11"/>
      <c r="HJ52" s="10"/>
      <c r="HK52" s="11"/>
      <c r="HL52" s="10"/>
      <c r="HM52" s="11"/>
      <c r="HN52" s="10"/>
      <c r="HO52" s="11"/>
      <c r="HP52" s="10"/>
      <c r="HQ52" s="11"/>
      <c r="HR52" s="10"/>
      <c r="HS52" s="11"/>
      <c r="HT52" s="10"/>
      <c r="HU52" s="11"/>
      <c r="HV52" s="10"/>
      <c r="HW52" s="11"/>
      <c r="HX52" s="10"/>
      <c r="HY52" s="11"/>
      <c r="HZ52" s="10"/>
      <c r="IA52" s="11"/>
      <c r="IB52" s="10"/>
      <c r="IC52" s="11"/>
      <c r="ID52" s="10"/>
      <c r="IE52" s="11"/>
      <c r="IF52" s="10"/>
      <c r="IG52" s="11"/>
      <c r="IH52" s="10"/>
      <c r="II52" s="11"/>
      <c r="IJ52" s="10"/>
      <c r="IK52" s="11"/>
      <c r="IL52" s="10"/>
      <c r="IM52" s="11"/>
      <c r="IN52" s="10"/>
      <c r="IO52" s="11"/>
      <c r="IP52" s="10"/>
      <c r="IQ52" s="11"/>
      <c r="IS52" s="2"/>
    </row>
    <row r="53" spans="1:254" ht="11.25" customHeight="1" x14ac:dyDescent="0.2">
      <c r="A53" s="50" t="s">
        <v>8</v>
      </c>
      <c r="B53" s="41">
        <f>C53/C5</f>
        <v>7.7142857142857138E-2</v>
      </c>
      <c r="C53" s="37">
        <v>13500000</v>
      </c>
      <c r="D53" s="38">
        <v>13500000</v>
      </c>
      <c r="E53" s="41">
        <f>F53/F5</f>
        <v>0.09</v>
      </c>
      <c r="F53" s="37">
        <v>15750000</v>
      </c>
      <c r="G53" s="38">
        <v>15750000</v>
      </c>
      <c r="H53" s="41">
        <f>I53/I5</f>
        <v>0.10285714285714286</v>
      </c>
      <c r="I53" s="37">
        <v>18000000</v>
      </c>
      <c r="J53" s="38">
        <v>18000000</v>
      </c>
      <c r="K53" s="41">
        <f>L53/L5</f>
        <v>0.10285714285714286</v>
      </c>
      <c r="L53" s="37">
        <v>18000000</v>
      </c>
      <c r="M53" s="38">
        <v>18000000</v>
      </c>
      <c r="N53" s="41">
        <f>O53/O5</f>
        <v>0.10285714285714286</v>
      </c>
      <c r="O53" s="37">
        <v>18000000</v>
      </c>
      <c r="P53" s="38">
        <v>18000000</v>
      </c>
      <c r="Q53" s="11"/>
      <c r="R53" s="10"/>
      <c r="S53" s="11"/>
      <c r="T53" s="10"/>
      <c r="U53" s="11"/>
      <c r="V53" s="10"/>
      <c r="W53" s="11"/>
      <c r="X53" s="10"/>
      <c r="Y53" s="11"/>
      <c r="Z53" s="10"/>
      <c r="AA53" s="11"/>
      <c r="AB53" s="10"/>
      <c r="AC53" s="11"/>
      <c r="AD53" s="10"/>
      <c r="AE53" s="11"/>
      <c r="AF53" s="10"/>
      <c r="AG53" s="11"/>
      <c r="AH53" s="10"/>
      <c r="AI53" s="11"/>
      <c r="AJ53" s="10"/>
      <c r="AK53" s="11"/>
      <c r="AL53" s="10"/>
      <c r="AM53" s="11"/>
      <c r="AN53" s="10"/>
      <c r="AO53" s="11"/>
      <c r="AP53" s="10"/>
      <c r="AQ53" s="11"/>
      <c r="AR53" s="10"/>
      <c r="AS53" s="11"/>
      <c r="AT53" s="10"/>
      <c r="AU53" s="11"/>
      <c r="AV53" s="10"/>
      <c r="AW53" s="11"/>
      <c r="AX53" s="10"/>
      <c r="AY53" s="11"/>
      <c r="AZ53" s="10"/>
      <c r="BA53" s="11"/>
      <c r="BB53" s="10"/>
      <c r="BC53" s="11"/>
      <c r="BD53" s="10"/>
      <c r="BE53" s="11"/>
      <c r="BF53" s="10"/>
      <c r="BG53" s="11"/>
      <c r="BH53" s="10"/>
      <c r="BI53" s="11"/>
      <c r="BJ53" s="10"/>
      <c r="BK53" s="11"/>
      <c r="BL53" s="10"/>
      <c r="BM53" s="11"/>
      <c r="BN53" s="10"/>
      <c r="BO53" s="11"/>
      <c r="BP53" s="10"/>
      <c r="BQ53" s="11"/>
      <c r="BR53" s="10"/>
      <c r="BS53" s="11"/>
      <c r="BT53" s="10"/>
      <c r="BU53" s="11"/>
      <c r="BV53" s="10"/>
      <c r="BW53" s="11"/>
      <c r="BX53" s="10"/>
      <c r="BY53" s="11"/>
      <c r="BZ53" s="10"/>
      <c r="CA53" s="11"/>
      <c r="CB53" s="10"/>
      <c r="CC53" s="11"/>
      <c r="CD53" s="10"/>
      <c r="CE53" s="11"/>
      <c r="CF53" s="10"/>
      <c r="CG53" s="11"/>
      <c r="CH53" s="10"/>
      <c r="CI53" s="11"/>
      <c r="CJ53" s="10"/>
      <c r="CK53" s="11"/>
      <c r="CL53" s="10"/>
      <c r="CM53" s="11"/>
      <c r="CN53" s="10"/>
      <c r="CO53" s="11"/>
      <c r="CP53" s="10"/>
      <c r="CQ53" s="11"/>
      <c r="CR53" s="10"/>
      <c r="CS53" s="11"/>
      <c r="CT53" s="10"/>
      <c r="CU53" s="11"/>
      <c r="CV53" s="10"/>
      <c r="CW53" s="11"/>
      <c r="CX53" s="10"/>
      <c r="CY53" s="11"/>
      <c r="CZ53" s="10"/>
      <c r="DA53" s="11"/>
      <c r="DB53" s="10"/>
      <c r="DC53" s="11"/>
      <c r="DD53" s="10"/>
      <c r="DE53" s="11"/>
      <c r="DF53" s="10"/>
      <c r="DG53" s="11"/>
      <c r="DH53" s="10"/>
      <c r="DI53" s="11"/>
      <c r="DJ53" s="10"/>
      <c r="DK53" s="11"/>
      <c r="DL53" s="10"/>
      <c r="DM53" s="11"/>
      <c r="DN53" s="10"/>
      <c r="DO53" s="11"/>
      <c r="DP53" s="10"/>
      <c r="DQ53" s="11"/>
      <c r="DR53" s="10"/>
      <c r="DS53" s="11"/>
      <c r="DT53" s="10"/>
      <c r="DU53" s="11"/>
      <c r="DV53" s="10"/>
      <c r="DW53" s="11"/>
      <c r="DX53" s="10"/>
      <c r="DY53" s="11"/>
      <c r="DZ53" s="10"/>
      <c r="EA53" s="11"/>
      <c r="EB53" s="10"/>
      <c r="EC53" s="11"/>
      <c r="ED53" s="10"/>
      <c r="EE53" s="11"/>
      <c r="EF53" s="10"/>
      <c r="EG53" s="11"/>
      <c r="EH53" s="10"/>
      <c r="EI53" s="11"/>
      <c r="EJ53" s="10"/>
      <c r="EK53" s="11"/>
      <c r="EL53" s="10"/>
      <c r="EM53" s="11"/>
      <c r="EN53" s="10"/>
      <c r="EO53" s="11"/>
      <c r="EP53" s="10"/>
      <c r="EQ53" s="11"/>
      <c r="ER53" s="10"/>
      <c r="ES53" s="11"/>
      <c r="ET53" s="10"/>
      <c r="EU53" s="11"/>
      <c r="EV53" s="10"/>
      <c r="EW53" s="11"/>
      <c r="EX53" s="10"/>
      <c r="EY53" s="11"/>
      <c r="EZ53" s="10"/>
      <c r="FA53" s="11"/>
      <c r="FB53" s="10"/>
      <c r="FC53" s="11"/>
      <c r="FD53" s="10"/>
      <c r="FE53" s="11"/>
      <c r="FF53" s="10"/>
      <c r="FG53" s="11"/>
      <c r="FH53" s="10"/>
      <c r="FI53" s="11"/>
      <c r="FJ53" s="10"/>
      <c r="FK53" s="11"/>
      <c r="FL53" s="10"/>
      <c r="FM53" s="11"/>
      <c r="FN53" s="10"/>
      <c r="FO53" s="11"/>
      <c r="FP53" s="10"/>
      <c r="FQ53" s="11"/>
      <c r="FR53" s="10"/>
      <c r="FS53" s="11"/>
      <c r="FT53" s="10"/>
      <c r="FU53" s="11"/>
      <c r="FV53" s="10"/>
      <c r="FW53" s="11"/>
      <c r="FX53" s="10"/>
      <c r="FY53" s="11"/>
      <c r="FZ53" s="10"/>
      <c r="GA53" s="11"/>
      <c r="GB53" s="10"/>
      <c r="GC53" s="11"/>
      <c r="GD53" s="10"/>
      <c r="GE53" s="11"/>
      <c r="GF53" s="10"/>
      <c r="GG53" s="11"/>
      <c r="GH53" s="10"/>
      <c r="GI53" s="11"/>
      <c r="GJ53" s="10"/>
      <c r="GK53" s="11"/>
      <c r="GL53" s="10"/>
      <c r="GM53" s="11"/>
      <c r="GN53" s="10"/>
      <c r="GO53" s="11"/>
      <c r="GP53" s="10"/>
      <c r="GQ53" s="11"/>
      <c r="GR53" s="10"/>
      <c r="GS53" s="11"/>
      <c r="GT53" s="10"/>
      <c r="GU53" s="11"/>
      <c r="GV53" s="10"/>
      <c r="GW53" s="11"/>
      <c r="GX53" s="10"/>
      <c r="GY53" s="11"/>
      <c r="GZ53" s="10"/>
      <c r="HA53" s="11"/>
      <c r="HB53" s="10"/>
      <c r="HC53" s="11"/>
      <c r="HD53" s="10"/>
      <c r="HE53" s="11"/>
      <c r="HF53" s="10"/>
      <c r="HG53" s="11"/>
      <c r="HH53" s="10"/>
      <c r="HI53" s="11"/>
      <c r="HJ53" s="10"/>
      <c r="HK53" s="11"/>
      <c r="HL53" s="10"/>
      <c r="HM53" s="11"/>
      <c r="HN53" s="10"/>
      <c r="HO53" s="11"/>
      <c r="HP53" s="10"/>
      <c r="HQ53" s="11"/>
      <c r="HR53" s="10"/>
      <c r="HS53" s="11"/>
      <c r="HT53" s="10"/>
      <c r="HU53" s="11"/>
      <c r="HV53" s="10"/>
      <c r="HW53" s="11"/>
      <c r="HX53" s="10"/>
      <c r="HY53" s="11"/>
      <c r="HZ53" s="10"/>
      <c r="IA53" s="11"/>
      <c r="IB53" s="10"/>
      <c r="IC53" s="11"/>
      <c r="ID53" s="10"/>
      <c r="IE53" s="11"/>
      <c r="IF53" s="10"/>
      <c r="IG53" s="11"/>
      <c r="IH53" s="10"/>
      <c r="II53" s="11"/>
      <c r="IJ53" s="10"/>
      <c r="IK53" s="11"/>
      <c r="IL53" s="10"/>
      <c r="IM53" s="11"/>
      <c r="IN53" s="10"/>
      <c r="IO53" s="11"/>
      <c r="IP53" s="10"/>
      <c r="IQ53" s="11"/>
      <c r="IS53" s="2"/>
    </row>
    <row r="54" spans="1:254" ht="7.5" customHeight="1" x14ac:dyDescent="0.2">
      <c r="A54" s="49"/>
      <c r="B54" s="42"/>
      <c r="C54" s="35"/>
      <c r="D54" s="36"/>
      <c r="E54" s="42"/>
      <c r="F54" s="35"/>
      <c r="G54" s="36"/>
      <c r="H54" s="42"/>
      <c r="I54" s="35"/>
      <c r="J54" s="36"/>
      <c r="K54" s="42"/>
      <c r="L54" s="35"/>
      <c r="M54" s="36"/>
      <c r="N54" s="42"/>
      <c r="O54" s="35"/>
      <c r="P54" s="36"/>
      <c r="Q54" s="11"/>
      <c r="R54" s="10"/>
      <c r="S54" s="11"/>
      <c r="T54" s="10"/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1"/>
      <c r="AH54" s="10"/>
      <c r="AI54" s="11"/>
      <c r="AJ54" s="10"/>
      <c r="AK54" s="11"/>
      <c r="AL54" s="10"/>
      <c r="AM54" s="11"/>
      <c r="AN54" s="10"/>
      <c r="AO54" s="11"/>
      <c r="AP54" s="10"/>
      <c r="AQ54" s="11"/>
      <c r="AR54" s="10"/>
      <c r="AS54" s="11"/>
      <c r="AT54" s="10"/>
      <c r="AU54" s="11"/>
      <c r="AV54" s="10"/>
      <c r="AW54" s="11"/>
      <c r="AX54" s="10"/>
      <c r="AY54" s="11"/>
      <c r="AZ54" s="10"/>
      <c r="BA54" s="11"/>
      <c r="BB54" s="10"/>
      <c r="BC54" s="11"/>
      <c r="BD54" s="10"/>
      <c r="BE54" s="11"/>
      <c r="BF54" s="10"/>
      <c r="BG54" s="11"/>
      <c r="BH54" s="10"/>
      <c r="BI54" s="11"/>
      <c r="BJ54" s="10"/>
      <c r="BK54" s="11"/>
      <c r="BL54" s="10"/>
      <c r="BM54" s="11"/>
      <c r="BN54" s="10"/>
      <c r="BO54" s="11"/>
      <c r="BP54" s="10"/>
      <c r="BQ54" s="11"/>
      <c r="BR54" s="10"/>
      <c r="BS54" s="11"/>
      <c r="BT54" s="10"/>
      <c r="BU54" s="11"/>
      <c r="BV54" s="10"/>
      <c r="BW54" s="11"/>
      <c r="BX54" s="10"/>
      <c r="BY54" s="11"/>
      <c r="BZ54" s="10"/>
      <c r="CA54" s="11"/>
      <c r="CB54" s="10"/>
      <c r="CC54" s="11"/>
      <c r="CD54" s="10"/>
      <c r="CE54" s="11"/>
      <c r="CF54" s="10"/>
      <c r="CG54" s="11"/>
      <c r="CH54" s="10"/>
      <c r="CI54" s="11"/>
      <c r="CJ54" s="10"/>
      <c r="CK54" s="11"/>
      <c r="CL54" s="10"/>
      <c r="CM54" s="11"/>
      <c r="CN54" s="10"/>
      <c r="CO54" s="11"/>
      <c r="CP54" s="10"/>
      <c r="CQ54" s="11"/>
      <c r="CR54" s="10"/>
      <c r="CS54" s="11"/>
      <c r="CT54" s="10"/>
      <c r="CU54" s="11"/>
      <c r="CV54" s="10"/>
      <c r="CW54" s="11"/>
      <c r="CX54" s="10"/>
      <c r="CY54" s="11"/>
      <c r="CZ54" s="10"/>
      <c r="DA54" s="11"/>
      <c r="DB54" s="10"/>
      <c r="DC54" s="11"/>
      <c r="DD54" s="10"/>
      <c r="DE54" s="11"/>
      <c r="DF54" s="10"/>
      <c r="DG54" s="11"/>
      <c r="DH54" s="10"/>
      <c r="DI54" s="11"/>
      <c r="DJ54" s="10"/>
      <c r="DK54" s="11"/>
      <c r="DL54" s="10"/>
      <c r="DM54" s="11"/>
      <c r="DN54" s="10"/>
      <c r="DO54" s="11"/>
      <c r="DP54" s="10"/>
      <c r="DQ54" s="11"/>
      <c r="DR54" s="10"/>
      <c r="DS54" s="11"/>
      <c r="DT54" s="10"/>
      <c r="DU54" s="11"/>
      <c r="DV54" s="10"/>
      <c r="DW54" s="11"/>
      <c r="DX54" s="10"/>
      <c r="DY54" s="11"/>
      <c r="DZ54" s="10"/>
      <c r="EA54" s="11"/>
      <c r="EB54" s="10"/>
      <c r="EC54" s="11"/>
      <c r="ED54" s="10"/>
      <c r="EE54" s="11"/>
      <c r="EF54" s="10"/>
      <c r="EG54" s="11"/>
      <c r="EH54" s="10"/>
      <c r="EI54" s="11"/>
      <c r="EJ54" s="10"/>
      <c r="EK54" s="11"/>
      <c r="EL54" s="10"/>
      <c r="EM54" s="11"/>
      <c r="EN54" s="10"/>
      <c r="EO54" s="11"/>
      <c r="EP54" s="10"/>
      <c r="EQ54" s="11"/>
      <c r="ER54" s="10"/>
      <c r="ES54" s="11"/>
      <c r="ET54" s="10"/>
      <c r="EU54" s="11"/>
      <c r="EV54" s="10"/>
      <c r="EW54" s="11"/>
      <c r="EX54" s="10"/>
      <c r="EY54" s="11"/>
      <c r="EZ54" s="10"/>
      <c r="FA54" s="11"/>
      <c r="FB54" s="10"/>
      <c r="FC54" s="11"/>
      <c r="FD54" s="10"/>
      <c r="FE54" s="11"/>
      <c r="FF54" s="10"/>
      <c r="FG54" s="11"/>
      <c r="FH54" s="10"/>
      <c r="FI54" s="11"/>
      <c r="FJ54" s="10"/>
      <c r="FK54" s="11"/>
      <c r="FL54" s="10"/>
      <c r="FM54" s="11"/>
      <c r="FN54" s="10"/>
      <c r="FO54" s="11"/>
      <c r="FP54" s="10"/>
      <c r="FQ54" s="11"/>
      <c r="FR54" s="10"/>
      <c r="FS54" s="11"/>
      <c r="FT54" s="10"/>
      <c r="FU54" s="11"/>
      <c r="FV54" s="10"/>
      <c r="FW54" s="11"/>
      <c r="FX54" s="10"/>
      <c r="FY54" s="11"/>
      <c r="FZ54" s="10"/>
      <c r="GA54" s="11"/>
      <c r="GB54" s="10"/>
      <c r="GC54" s="11"/>
      <c r="GD54" s="10"/>
      <c r="GE54" s="11"/>
      <c r="GF54" s="10"/>
      <c r="GG54" s="11"/>
      <c r="GH54" s="10"/>
      <c r="GI54" s="11"/>
      <c r="GJ54" s="10"/>
      <c r="GK54" s="11"/>
      <c r="GL54" s="10"/>
      <c r="GM54" s="11"/>
      <c r="GN54" s="10"/>
      <c r="GO54" s="11"/>
      <c r="GP54" s="10"/>
      <c r="GQ54" s="11"/>
      <c r="GR54" s="10"/>
      <c r="GS54" s="11"/>
      <c r="GT54" s="10"/>
      <c r="GU54" s="11"/>
      <c r="GV54" s="10"/>
      <c r="GW54" s="11"/>
      <c r="GX54" s="10"/>
      <c r="GY54" s="11"/>
      <c r="GZ54" s="10"/>
      <c r="HA54" s="11"/>
      <c r="HB54" s="10"/>
      <c r="HC54" s="11"/>
      <c r="HD54" s="10"/>
      <c r="HE54" s="11"/>
      <c r="HF54" s="10"/>
      <c r="HG54" s="11"/>
      <c r="HH54" s="10"/>
      <c r="HI54" s="11"/>
      <c r="HJ54" s="10"/>
      <c r="HK54" s="11"/>
      <c r="HL54" s="10"/>
      <c r="HM54" s="11"/>
      <c r="HN54" s="10"/>
      <c r="HO54" s="11"/>
      <c r="HP54" s="10"/>
      <c r="HQ54" s="11"/>
      <c r="HR54" s="10"/>
      <c r="HS54" s="11"/>
      <c r="HT54" s="10"/>
      <c r="HU54" s="11"/>
      <c r="HV54" s="10"/>
      <c r="HW54" s="11"/>
      <c r="HX54" s="10"/>
      <c r="HY54" s="11"/>
      <c r="HZ54" s="10"/>
      <c r="IA54" s="11"/>
      <c r="IB54" s="10"/>
      <c r="IC54" s="11"/>
      <c r="ID54" s="10"/>
      <c r="IE54" s="11"/>
      <c r="IF54" s="10"/>
      <c r="IG54" s="11"/>
      <c r="IH54" s="10"/>
      <c r="II54" s="11"/>
      <c r="IJ54" s="10"/>
      <c r="IK54" s="11"/>
      <c r="IL54" s="10"/>
      <c r="IM54" s="11"/>
      <c r="IN54" s="10"/>
      <c r="IO54" s="11"/>
      <c r="IP54" s="10"/>
      <c r="IQ54" s="11"/>
      <c r="IS54" s="2"/>
    </row>
    <row r="55" spans="1:254" ht="11.25" customHeight="1" x14ac:dyDescent="0.2">
      <c r="A55" s="50" t="s">
        <v>9</v>
      </c>
      <c r="B55" s="41">
        <v>0.03</v>
      </c>
      <c r="C55" s="43">
        <f>B55*C5</f>
        <v>5250000</v>
      </c>
      <c r="D55" s="38">
        <f>C55</f>
        <v>5250000</v>
      </c>
      <c r="E55" s="41">
        <v>0.03</v>
      </c>
      <c r="F55" s="43">
        <f>E55*F5</f>
        <v>5250000</v>
      </c>
      <c r="G55" s="38">
        <f>F55</f>
        <v>5250000</v>
      </c>
      <c r="H55" s="41">
        <v>0.03</v>
      </c>
      <c r="I55" s="43">
        <f>H55*I5</f>
        <v>5250000</v>
      </c>
      <c r="J55" s="38">
        <f>I55</f>
        <v>5250000</v>
      </c>
      <c r="K55" s="41">
        <v>0.03</v>
      </c>
      <c r="L55" s="43">
        <f>K55*L5</f>
        <v>5250000</v>
      </c>
      <c r="M55" s="38">
        <f>L55</f>
        <v>5250000</v>
      </c>
      <c r="N55" s="41">
        <v>0.03</v>
      </c>
      <c r="O55" s="43">
        <f>N55*O5</f>
        <v>5250000</v>
      </c>
      <c r="P55" s="38">
        <f>O55</f>
        <v>5250000</v>
      </c>
      <c r="Q55" s="34"/>
      <c r="R55" s="33"/>
      <c r="S55" s="34"/>
      <c r="T55" s="33"/>
      <c r="U55" s="34"/>
      <c r="V55" s="33"/>
      <c r="W55" s="34"/>
      <c r="X55" s="33"/>
      <c r="Y55" s="34"/>
      <c r="Z55" s="33"/>
      <c r="AA55" s="11"/>
      <c r="AB55" s="10"/>
      <c r="AC55" s="11"/>
      <c r="AD55" s="10"/>
      <c r="AE55" s="11"/>
      <c r="AF55" s="10"/>
      <c r="AG55" s="11"/>
      <c r="AH55" s="10"/>
      <c r="AI55" s="11"/>
      <c r="AJ55" s="10"/>
      <c r="AK55" s="11"/>
      <c r="AL55" s="10"/>
      <c r="AM55" s="11"/>
      <c r="AN55" s="10"/>
      <c r="AO55" s="11"/>
      <c r="AP55" s="10"/>
      <c r="AQ55" s="11"/>
      <c r="AR55" s="10"/>
      <c r="AS55" s="11"/>
      <c r="AT55" s="10"/>
      <c r="AU55" s="11"/>
      <c r="AV55" s="10"/>
      <c r="AW55" s="11"/>
      <c r="AX55" s="10"/>
      <c r="AY55" s="11"/>
      <c r="AZ55" s="10"/>
      <c r="BA55" s="11"/>
      <c r="BB55" s="10"/>
      <c r="BC55" s="11"/>
      <c r="BD55" s="10"/>
      <c r="BE55" s="11"/>
      <c r="BF55" s="10"/>
      <c r="BG55" s="11"/>
      <c r="BH55" s="10"/>
      <c r="BI55" s="11"/>
      <c r="BJ55" s="10"/>
      <c r="BK55" s="11"/>
      <c r="BL55" s="10"/>
      <c r="BM55" s="11"/>
      <c r="BN55" s="10"/>
      <c r="BO55" s="11"/>
      <c r="BP55" s="10"/>
      <c r="BQ55" s="11"/>
      <c r="BR55" s="10"/>
      <c r="BS55" s="11"/>
      <c r="BT55" s="10"/>
      <c r="BU55" s="11"/>
      <c r="BV55" s="10"/>
      <c r="BW55" s="11"/>
      <c r="BX55" s="10"/>
      <c r="BY55" s="11"/>
      <c r="BZ55" s="10"/>
      <c r="CA55" s="11"/>
      <c r="CB55" s="10"/>
      <c r="CC55" s="11"/>
      <c r="CD55" s="10"/>
      <c r="CE55" s="11"/>
      <c r="CF55" s="10"/>
      <c r="CG55" s="11"/>
      <c r="CH55" s="10"/>
      <c r="CI55" s="11"/>
      <c r="CJ55" s="10"/>
      <c r="CK55" s="11"/>
      <c r="CL55" s="10"/>
      <c r="CM55" s="11"/>
      <c r="CN55" s="10"/>
      <c r="CO55" s="11"/>
      <c r="CP55" s="10"/>
      <c r="CQ55" s="11"/>
      <c r="CR55" s="10"/>
      <c r="CS55" s="11"/>
      <c r="CT55" s="10"/>
      <c r="CU55" s="11"/>
      <c r="CV55" s="10"/>
      <c r="CW55" s="11"/>
      <c r="CX55" s="10"/>
      <c r="CY55" s="11"/>
      <c r="CZ55" s="10"/>
      <c r="DA55" s="11"/>
      <c r="DB55" s="10"/>
      <c r="DC55" s="11"/>
      <c r="DD55" s="10"/>
      <c r="DE55" s="11"/>
      <c r="DF55" s="10"/>
      <c r="DG55" s="11"/>
      <c r="DH55" s="10"/>
      <c r="DI55" s="11"/>
      <c r="DJ55" s="10"/>
      <c r="DK55" s="11"/>
      <c r="DL55" s="10"/>
      <c r="DM55" s="11"/>
      <c r="DN55" s="10"/>
      <c r="DO55" s="11"/>
      <c r="DP55" s="10"/>
      <c r="DQ55" s="11"/>
      <c r="DR55" s="10"/>
      <c r="DS55" s="11"/>
      <c r="DT55" s="10"/>
      <c r="DU55" s="11"/>
      <c r="DV55" s="10"/>
      <c r="DW55" s="11"/>
      <c r="DX55" s="10"/>
      <c r="DY55" s="11"/>
      <c r="DZ55" s="10"/>
      <c r="EA55" s="11"/>
      <c r="EB55" s="10"/>
      <c r="EC55" s="11"/>
      <c r="ED55" s="10"/>
      <c r="EE55" s="11"/>
      <c r="EF55" s="10"/>
      <c r="EG55" s="11"/>
      <c r="EH55" s="10"/>
      <c r="EI55" s="11"/>
      <c r="EJ55" s="10"/>
      <c r="EK55" s="11"/>
      <c r="EL55" s="10"/>
      <c r="EM55" s="11"/>
      <c r="EN55" s="10"/>
      <c r="EO55" s="11"/>
      <c r="EP55" s="10"/>
      <c r="EQ55" s="11"/>
      <c r="ER55" s="10"/>
      <c r="ES55" s="11"/>
      <c r="ET55" s="10"/>
      <c r="EU55" s="11"/>
      <c r="EV55" s="10"/>
      <c r="EW55" s="11"/>
      <c r="EX55" s="10"/>
      <c r="EY55" s="11"/>
      <c r="EZ55" s="10"/>
      <c r="FA55" s="11"/>
      <c r="FB55" s="10"/>
      <c r="FC55" s="11"/>
      <c r="FD55" s="10"/>
      <c r="FE55" s="11"/>
      <c r="FF55" s="10"/>
      <c r="FG55" s="11"/>
      <c r="FH55" s="10"/>
      <c r="FI55" s="11"/>
      <c r="FJ55" s="10"/>
      <c r="FK55" s="11"/>
      <c r="FL55" s="10"/>
      <c r="FM55" s="11"/>
      <c r="FN55" s="10"/>
      <c r="FO55" s="11"/>
      <c r="FP55" s="10"/>
      <c r="FQ55" s="11"/>
      <c r="FR55" s="10"/>
      <c r="FS55" s="11"/>
      <c r="FT55" s="10"/>
      <c r="FU55" s="11"/>
      <c r="FV55" s="10"/>
      <c r="FW55" s="11"/>
      <c r="FX55" s="10"/>
      <c r="FY55" s="11"/>
      <c r="FZ55" s="10"/>
      <c r="GA55" s="11"/>
      <c r="GB55" s="10"/>
      <c r="GC55" s="11"/>
      <c r="GD55" s="10"/>
      <c r="GE55" s="11"/>
      <c r="GF55" s="10"/>
      <c r="GG55" s="11"/>
      <c r="GH55" s="10"/>
      <c r="GI55" s="11"/>
      <c r="GJ55" s="10"/>
      <c r="GK55" s="11"/>
      <c r="GL55" s="10"/>
      <c r="GM55" s="11"/>
      <c r="GN55" s="10"/>
      <c r="GO55" s="11"/>
      <c r="GP55" s="10"/>
      <c r="GQ55" s="11"/>
      <c r="GR55" s="10"/>
      <c r="GS55" s="11"/>
      <c r="GT55" s="10"/>
      <c r="GU55" s="11"/>
      <c r="GV55" s="10"/>
      <c r="GW55" s="11"/>
      <c r="GX55" s="10"/>
      <c r="GY55" s="11"/>
      <c r="GZ55" s="10"/>
      <c r="HA55" s="11"/>
      <c r="HB55" s="10"/>
      <c r="HC55" s="11"/>
      <c r="HD55" s="10"/>
      <c r="HE55" s="11"/>
      <c r="HF55" s="10"/>
      <c r="HG55" s="11"/>
      <c r="HH55" s="10"/>
      <c r="HI55" s="11"/>
      <c r="HJ55" s="10"/>
      <c r="HK55" s="11"/>
      <c r="HL55" s="10"/>
      <c r="HM55" s="11"/>
      <c r="HN55" s="10"/>
      <c r="HO55" s="11"/>
      <c r="HP55" s="10"/>
      <c r="HQ55" s="11"/>
      <c r="HR55" s="10"/>
      <c r="HS55" s="11"/>
      <c r="HT55" s="10"/>
      <c r="HU55" s="11"/>
      <c r="HV55" s="10"/>
      <c r="HW55" s="11"/>
      <c r="HX55" s="10"/>
      <c r="HY55" s="11"/>
      <c r="HZ55" s="10"/>
      <c r="IA55" s="11"/>
      <c r="IB55" s="10"/>
      <c r="IC55" s="11"/>
      <c r="ID55" s="10"/>
      <c r="IE55" s="11"/>
      <c r="IF55" s="10"/>
      <c r="IG55" s="11"/>
      <c r="IH55" s="10"/>
      <c r="II55" s="11"/>
      <c r="IJ55" s="10"/>
      <c r="IK55" s="11"/>
      <c r="IL55" s="10"/>
      <c r="IM55" s="11"/>
      <c r="IN55" s="10"/>
      <c r="IO55" s="11"/>
      <c r="IP55" s="10"/>
      <c r="IQ55" s="11"/>
      <c r="IS55" s="2"/>
    </row>
    <row r="56" spans="1:254" ht="7.5" customHeight="1" x14ac:dyDescent="0.2">
      <c r="A56" s="49"/>
      <c r="B56" s="42"/>
      <c r="C56" s="35"/>
      <c r="D56" s="36"/>
      <c r="E56" s="42"/>
      <c r="F56" s="35"/>
      <c r="G56" s="36"/>
      <c r="H56" s="42"/>
      <c r="I56" s="35"/>
      <c r="J56" s="36"/>
      <c r="K56" s="42"/>
      <c r="L56" s="35"/>
      <c r="M56" s="36"/>
      <c r="N56" s="42"/>
      <c r="O56" s="35"/>
      <c r="P56" s="36"/>
      <c r="Q56" s="11"/>
      <c r="R56" s="10"/>
      <c r="S56" s="11"/>
      <c r="T56" s="10"/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1"/>
      <c r="AH56" s="10"/>
      <c r="AI56" s="11"/>
      <c r="AJ56" s="10"/>
      <c r="AK56" s="11"/>
      <c r="AL56" s="10"/>
      <c r="AM56" s="11"/>
      <c r="AN56" s="10"/>
      <c r="AO56" s="11"/>
      <c r="AP56" s="10"/>
      <c r="AQ56" s="11"/>
      <c r="AR56" s="10"/>
      <c r="AS56" s="11"/>
      <c r="AT56" s="10"/>
      <c r="AU56" s="11"/>
      <c r="AV56" s="10"/>
      <c r="AW56" s="11"/>
      <c r="AX56" s="10"/>
      <c r="AY56" s="11"/>
      <c r="AZ56" s="10"/>
      <c r="BA56" s="11"/>
      <c r="BB56" s="10"/>
      <c r="BC56" s="11"/>
      <c r="BD56" s="10"/>
      <c r="BE56" s="11"/>
      <c r="BF56" s="10"/>
      <c r="BG56" s="11"/>
      <c r="BH56" s="10"/>
      <c r="BI56" s="11"/>
      <c r="BJ56" s="10"/>
      <c r="BK56" s="11"/>
      <c r="BL56" s="10"/>
      <c r="BM56" s="11"/>
      <c r="BN56" s="10"/>
      <c r="BO56" s="11"/>
      <c r="BP56" s="10"/>
      <c r="BQ56" s="11"/>
      <c r="BR56" s="10"/>
      <c r="BS56" s="11"/>
      <c r="BT56" s="10"/>
      <c r="BU56" s="11"/>
      <c r="BV56" s="10"/>
      <c r="BW56" s="11"/>
      <c r="BX56" s="10"/>
      <c r="BY56" s="11"/>
      <c r="BZ56" s="10"/>
      <c r="CA56" s="11"/>
      <c r="CB56" s="10"/>
      <c r="CC56" s="11"/>
      <c r="CD56" s="10"/>
      <c r="CE56" s="11"/>
      <c r="CF56" s="10"/>
      <c r="CG56" s="11"/>
      <c r="CH56" s="10"/>
      <c r="CI56" s="11"/>
      <c r="CJ56" s="10"/>
      <c r="CK56" s="11"/>
      <c r="CL56" s="10"/>
      <c r="CM56" s="11"/>
      <c r="CN56" s="10"/>
      <c r="CO56" s="11"/>
      <c r="CP56" s="10"/>
      <c r="CQ56" s="11"/>
      <c r="CR56" s="10"/>
      <c r="CS56" s="11"/>
      <c r="CT56" s="10"/>
      <c r="CU56" s="11"/>
      <c r="CV56" s="10"/>
      <c r="CW56" s="11"/>
      <c r="CX56" s="10"/>
      <c r="CY56" s="11"/>
      <c r="CZ56" s="10"/>
      <c r="DA56" s="11"/>
      <c r="DB56" s="10"/>
      <c r="DC56" s="11"/>
      <c r="DD56" s="10"/>
      <c r="DE56" s="11"/>
      <c r="DF56" s="10"/>
      <c r="DG56" s="11"/>
      <c r="DH56" s="10"/>
      <c r="DI56" s="11"/>
      <c r="DJ56" s="10"/>
      <c r="DK56" s="11"/>
      <c r="DL56" s="10"/>
      <c r="DM56" s="11"/>
      <c r="DN56" s="10"/>
      <c r="DO56" s="11"/>
      <c r="DP56" s="10"/>
      <c r="DQ56" s="11"/>
      <c r="DR56" s="10"/>
      <c r="DS56" s="11"/>
      <c r="DT56" s="10"/>
      <c r="DU56" s="11"/>
      <c r="DV56" s="10"/>
      <c r="DW56" s="11"/>
      <c r="DX56" s="10"/>
      <c r="DY56" s="11"/>
      <c r="DZ56" s="10"/>
      <c r="EA56" s="11"/>
      <c r="EB56" s="10"/>
      <c r="EC56" s="11"/>
      <c r="ED56" s="10"/>
      <c r="EE56" s="11"/>
      <c r="EF56" s="10"/>
      <c r="EG56" s="11"/>
      <c r="EH56" s="10"/>
      <c r="EI56" s="11"/>
      <c r="EJ56" s="10"/>
      <c r="EK56" s="11"/>
      <c r="EL56" s="10"/>
      <c r="EM56" s="11"/>
      <c r="EN56" s="10"/>
      <c r="EO56" s="11"/>
      <c r="EP56" s="10"/>
      <c r="EQ56" s="11"/>
      <c r="ER56" s="10"/>
      <c r="ES56" s="11"/>
      <c r="ET56" s="10"/>
      <c r="EU56" s="11"/>
      <c r="EV56" s="10"/>
      <c r="EW56" s="11"/>
      <c r="EX56" s="10"/>
      <c r="EY56" s="11"/>
      <c r="EZ56" s="10"/>
      <c r="FA56" s="11"/>
      <c r="FB56" s="10"/>
      <c r="FC56" s="11"/>
      <c r="FD56" s="10"/>
      <c r="FE56" s="11"/>
      <c r="FF56" s="10"/>
      <c r="FG56" s="11"/>
      <c r="FH56" s="10"/>
      <c r="FI56" s="11"/>
      <c r="FJ56" s="10"/>
      <c r="FK56" s="11"/>
      <c r="FL56" s="10"/>
      <c r="FM56" s="11"/>
      <c r="FN56" s="10"/>
      <c r="FO56" s="11"/>
      <c r="FP56" s="10"/>
      <c r="FQ56" s="11"/>
      <c r="FR56" s="10"/>
      <c r="FS56" s="11"/>
      <c r="FT56" s="10"/>
      <c r="FU56" s="11"/>
      <c r="FV56" s="10"/>
      <c r="FW56" s="11"/>
      <c r="FX56" s="10"/>
      <c r="FY56" s="11"/>
      <c r="FZ56" s="10"/>
      <c r="GA56" s="11"/>
      <c r="GB56" s="10"/>
      <c r="GC56" s="11"/>
      <c r="GD56" s="10"/>
      <c r="GE56" s="11"/>
      <c r="GF56" s="10"/>
      <c r="GG56" s="11"/>
      <c r="GH56" s="10"/>
      <c r="GI56" s="11"/>
      <c r="GJ56" s="10"/>
      <c r="GK56" s="11"/>
      <c r="GL56" s="10"/>
      <c r="GM56" s="11"/>
      <c r="GN56" s="10"/>
      <c r="GO56" s="11"/>
      <c r="GP56" s="10"/>
      <c r="GQ56" s="11"/>
      <c r="GR56" s="10"/>
      <c r="GS56" s="11"/>
      <c r="GT56" s="10"/>
      <c r="GU56" s="11"/>
      <c r="GV56" s="10"/>
      <c r="GW56" s="11"/>
      <c r="GX56" s="10"/>
      <c r="GY56" s="11"/>
      <c r="GZ56" s="10"/>
      <c r="HA56" s="11"/>
      <c r="HB56" s="10"/>
      <c r="HC56" s="11"/>
      <c r="HD56" s="10"/>
      <c r="HE56" s="11"/>
      <c r="HF56" s="10"/>
      <c r="HG56" s="11"/>
      <c r="HH56" s="10"/>
      <c r="HI56" s="11"/>
      <c r="HJ56" s="10"/>
      <c r="HK56" s="11"/>
      <c r="HL56" s="10"/>
      <c r="HM56" s="11"/>
      <c r="HN56" s="10"/>
      <c r="HO56" s="11"/>
      <c r="HP56" s="10"/>
      <c r="HQ56" s="11"/>
      <c r="HR56" s="10"/>
      <c r="HS56" s="11"/>
      <c r="HT56" s="10"/>
      <c r="HU56" s="11"/>
      <c r="HV56" s="10"/>
      <c r="HW56" s="11"/>
      <c r="HX56" s="10"/>
      <c r="HY56" s="11"/>
      <c r="HZ56" s="10"/>
      <c r="IA56" s="11"/>
      <c r="IB56" s="10"/>
      <c r="IC56" s="11"/>
      <c r="ID56" s="10"/>
      <c r="IE56" s="11"/>
      <c r="IF56" s="10"/>
      <c r="IG56" s="11"/>
      <c r="IH56" s="10"/>
      <c r="II56" s="11"/>
      <c r="IJ56" s="10"/>
      <c r="IK56" s="11"/>
      <c r="IL56" s="10"/>
      <c r="IM56" s="11"/>
      <c r="IN56" s="10"/>
      <c r="IO56" s="11"/>
      <c r="IP56" s="10"/>
      <c r="IQ56" s="11"/>
      <c r="IS56" s="2"/>
    </row>
    <row r="57" spans="1:254" ht="11.25" customHeight="1" x14ac:dyDescent="0.2">
      <c r="A57" s="50" t="s">
        <v>14</v>
      </c>
      <c r="B57" s="41">
        <v>0.03</v>
      </c>
      <c r="C57" s="37">
        <f>B57*C5</f>
        <v>5250000</v>
      </c>
      <c r="D57" s="38">
        <f>C57</f>
        <v>5250000</v>
      </c>
      <c r="E57" s="41">
        <v>0.03</v>
      </c>
      <c r="F57" s="37">
        <f>E57*F5</f>
        <v>5250000</v>
      </c>
      <c r="G57" s="38">
        <f>F57</f>
        <v>5250000</v>
      </c>
      <c r="H57" s="41">
        <v>0.03</v>
      </c>
      <c r="I57" s="37">
        <f>H57*I5</f>
        <v>5250000</v>
      </c>
      <c r="J57" s="38">
        <f>I57</f>
        <v>5250000</v>
      </c>
      <c r="K57" s="41">
        <v>0.03</v>
      </c>
      <c r="L57" s="37">
        <f>K57*L5</f>
        <v>5250000</v>
      </c>
      <c r="M57" s="38">
        <f>L57</f>
        <v>5250000</v>
      </c>
      <c r="N57" s="41">
        <v>0.03</v>
      </c>
      <c r="O57" s="37">
        <f>N57*O5</f>
        <v>5250000</v>
      </c>
      <c r="P57" s="38">
        <f>O57</f>
        <v>5250000</v>
      </c>
      <c r="Q57" s="11"/>
      <c r="R57" s="10"/>
      <c r="S57" s="11"/>
      <c r="T57" s="10"/>
      <c r="U57" s="11"/>
      <c r="V57" s="10"/>
      <c r="W57" s="11"/>
      <c r="X57" s="10"/>
      <c r="Y57" s="11"/>
      <c r="Z57" s="10"/>
      <c r="AA57" s="11"/>
      <c r="AB57" s="10"/>
      <c r="AC57" s="11"/>
      <c r="AD57" s="10"/>
      <c r="AE57" s="11"/>
      <c r="AF57" s="10"/>
      <c r="AG57" s="11"/>
      <c r="AH57" s="10"/>
      <c r="AI57" s="11"/>
      <c r="AJ57" s="10"/>
      <c r="AK57" s="11"/>
      <c r="AL57" s="10"/>
      <c r="AM57" s="11"/>
      <c r="AN57" s="10"/>
      <c r="AO57" s="11"/>
      <c r="AP57" s="10"/>
      <c r="AQ57" s="11"/>
      <c r="AR57" s="10"/>
      <c r="AS57" s="11"/>
      <c r="AT57" s="10"/>
      <c r="AU57" s="11"/>
      <c r="AV57" s="10"/>
      <c r="AW57" s="11"/>
      <c r="AX57" s="10"/>
      <c r="AY57" s="11"/>
      <c r="AZ57" s="10"/>
      <c r="BA57" s="11"/>
      <c r="BB57" s="10"/>
      <c r="BC57" s="11"/>
      <c r="BD57" s="10"/>
      <c r="BE57" s="11"/>
      <c r="BF57" s="10"/>
      <c r="BG57" s="11"/>
      <c r="BH57" s="10"/>
      <c r="BI57" s="11"/>
      <c r="BJ57" s="10"/>
      <c r="BK57" s="11"/>
      <c r="BL57" s="10"/>
      <c r="BM57" s="11"/>
      <c r="BN57" s="10"/>
      <c r="BO57" s="11"/>
      <c r="BP57" s="10"/>
      <c r="BQ57" s="11"/>
      <c r="BR57" s="10"/>
      <c r="BS57" s="11"/>
      <c r="BT57" s="10"/>
      <c r="BU57" s="11"/>
      <c r="BV57" s="10"/>
      <c r="BW57" s="11"/>
      <c r="BX57" s="10"/>
      <c r="BY57" s="11"/>
      <c r="BZ57" s="10"/>
      <c r="CA57" s="11"/>
      <c r="CB57" s="10"/>
      <c r="CC57" s="11"/>
      <c r="CD57" s="10"/>
      <c r="CE57" s="11"/>
      <c r="CF57" s="10"/>
      <c r="CG57" s="11"/>
      <c r="CH57" s="10"/>
      <c r="CI57" s="11"/>
      <c r="CJ57" s="10"/>
      <c r="CK57" s="11"/>
      <c r="CL57" s="10"/>
      <c r="CM57" s="11"/>
      <c r="CN57" s="10"/>
      <c r="CO57" s="11"/>
      <c r="CP57" s="10"/>
      <c r="CQ57" s="11"/>
      <c r="CR57" s="10"/>
      <c r="CS57" s="11"/>
      <c r="CT57" s="10"/>
      <c r="CU57" s="11"/>
      <c r="CV57" s="10"/>
      <c r="CW57" s="11"/>
      <c r="CX57" s="10"/>
      <c r="CY57" s="11"/>
      <c r="CZ57" s="10"/>
      <c r="DA57" s="11"/>
      <c r="DB57" s="10"/>
      <c r="DC57" s="11"/>
      <c r="DD57" s="10"/>
      <c r="DE57" s="11"/>
      <c r="DF57" s="10"/>
      <c r="DG57" s="11"/>
      <c r="DH57" s="10"/>
      <c r="DI57" s="11"/>
      <c r="DJ57" s="10"/>
      <c r="DK57" s="11"/>
      <c r="DL57" s="10"/>
      <c r="DM57" s="11"/>
      <c r="DN57" s="10"/>
      <c r="DO57" s="11"/>
      <c r="DP57" s="10"/>
      <c r="DQ57" s="11"/>
      <c r="DR57" s="10"/>
      <c r="DS57" s="11"/>
      <c r="DT57" s="10"/>
      <c r="DU57" s="11"/>
      <c r="DV57" s="10"/>
      <c r="DW57" s="11"/>
      <c r="DX57" s="10"/>
      <c r="DY57" s="11"/>
      <c r="DZ57" s="10"/>
      <c r="EA57" s="11"/>
      <c r="EB57" s="10"/>
      <c r="EC57" s="11"/>
      <c r="ED57" s="10"/>
      <c r="EE57" s="11"/>
      <c r="EF57" s="10"/>
      <c r="EG57" s="11"/>
      <c r="EH57" s="10"/>
      <c r="EI57" s="11"/>
      <c r="EJ57" s="10"/>
      <c r="EK57" s="11"/>
      <c r="EL57" s="10"/>
      <c r="EM57" s="11"/>
      <c r="EN57" s="10"/>
      <c r="EO57" s="11"/>
      <c r="EP57" s="10"/>
      <c r="EQ57" s="11"/>
      <c r="ER57" s="10"/>
      <c r="ES57" s="11"/>
      <c r="ET57" s="10"/>
      <c r="EU57" s="11"/>
      <c r="EV57" s="10"/>
      <c r="EW57" s="11"/>
      <c r="EX57" s="10"/>
      <c r="EY57" s="11"/>
      <c r="EZ57" s="10"/>
      <c r="FA57" s="11"/>
      <c r="FB57" s="10"/>
      <c r="FC57" s="11"/>
      <c r="FD57" s="10"/>
      <c r="FE57" s="11"/>
      <c r="FF57" s="10"/>
      <c r="FG57" s="11"/>
      <c r="FH57" s="10"/>
      <c r="FI57" s="11"/>
      <c r="FJ57" s="10"/>
      <c r="FK57" s="11"/>
      <c r="FL57" s="10"/>
      <c r="FM57" s="11"/>
      <c r="FN57" s="10"/>
      <c r="FO57" s="11"/>
      <c r="FP57" s="10"/>
      <c r="FQ57" s="11"/>
      <c r="FR57" s="10"/>
      <c r="FS57" s="11"/>
      <c r="FT57" s="10"/>
      <c r="FU57" s="11"/>
      <c r="FV57" s="10"/>
      <c r="FW57" s="11"/>
      <c r="FX57" s="10"/>
      <c r="FY57" s="11"/>
      <c r="FZ57" s="10"/>
      <c r="GA57" s="11"/>
      <c r="GB57" s="10"/>
      <c r="GC57" s="11"/>
      <c r="GD57" s="10"/>
      <c r="GE57" s="11"/>
      <c r="GF57" s="10"/>
      <c r="GG57" s="11"/>
      <c r="GH57" s="10"/>
      <c r="GI57" s="11"/>
      <c r="GJ57" s="10"/>
      <c r="GK57" s="11"/>
      <c r="GL57" s="10"/>
      <c r="GM57" s="11"/>
      <c r="GN57" s="10"/>
      <c r="GO57" s="11"/>
      <c r="GP57" s="10"/>
      <c r="GQ57" s="11"/>
      <c r="GR57" s="10"/>
      <c r="GS57" s="11"/>
      <c r="GT57" s="10"/>
      <c r="GU57" s="11"/>
      <c r="GV57" s="10"/>
      <c r="GW57" s="11"/>
      <c r="GX57" s="10"/>
      <c r="GY57" s="11"/>
      <c r="GZ57" s="10"/>
      <c r="HA57" s="11"/>
      <c r="HB57" s="10"/>
      <c r="HC57" s="11"/>
      <c r="HD57" s="10"/>
      <c r="HE57" s="11"/>
      <c r="HF57" s="10"/>
      <c r="HG57" s="11"/>
      <c r="HH57" s="10"/>
      <c r="HI57" s="11"/>
      <c r="HJ57" s="10"/>
      <c r="HK57" s="11"/>
      <c r="HL57" s="10"/>
      <c r="HM57" s="11"/>
      <c r="HN57" s="10"/>
      <c r="HO57" s="11"/>
      <c r="HP57" s="10"/>
      <c r="HQ57" s="11"/>
      <c r="HR57" s="10"/>
      <c r="HS57" s="11"/>
      <c r="HT57" s="10"/>
      <c r="HU57" s="11"/>
      <c r="HV57" s="10"/>
      <c r="HW57" s="11"/>
      <c r="HX57" s="10"/>
      <c r="HY57" s="11"/>
      <c r="HZ57" s="10"/>
      <c r="IA57" s="11"/>
      <c r="IB57" s="10"/>
      <c r="IC57" s="11"/>
      <c r="ID57" s="10"/>
      <c r="IE57" s="11"/>
      <c r="IF57" s="10"/>
      <c r="IG57" s="11"/>
      <c r="IH57" s="10"/>
      <c r="II57" s="11"/>
      <c r="IJ57" s="10"/>
      <c r="IK57" s="11"/>
      <c r="IL57" s="10"/>
      <c r="IM57" s="11"/>
      <c r="IN57" s="10"/>
      <c r="IO57" s="11"/>
      <c r="IP57" s="10"/>
      <c r="IQ57" s="11"/>
      <c r="IS57" s="2"/>
    </row>
    <row r="58" spans="1:254" ht="7.5" customHeight="1" x14ac:dyDescent="0.2">
      <c r="A58" s="49"/>
      <c r="B58" s="42"/>
      <c r="C58" s="35"/>
      <c r="D58" s="36"/>
      <c r="E58" s="42"/>
      <c r="F58" s="35"/>
      <c r="G58" s="36"/>
      <c r="H58" s="42"/>
      <c r="I58" s="35"/>
      <c r="J58" s="36"/>
      <c r="K58" s="42"/>
      <c r="L58" s="35"/>
      <c r="M58" s="36"/>
      <c r="N58" s="42"/>
      <c r="O58" s="35"/>
      <c r="P58" s="36"/>
      <c r="Q58" s="11"/>
      <c r="R58" s="10"/>
      <c r="S58" s="11"/>
      <c r="T58" s="10"/>
      <c r="U58" s="11"/>
      <c r="V58" s="10"/>
      <c r="W58" s="11"/>
      <c r="X58" s="10"/>
      <c r="Y58" s="11"/>
      <c r="Z58" s="10"/>
      <c r="AA58" s="11"/>
      <c r="AB58" s="10"/>
      <c r="AC58" s="11"/>
      <c r="AD58" s="10"/>
      <c r="AE58" s="11"/>
      <c r="AF58" s="10"/>
      <c r="AG58" s="11"/>
      <c r="AH58" s="10"/>
      <c r="AI58" s="11"/>
      <c r="AJ58" s="10"/>
      <c r="AK58" s="11"/>
      <c r="AL58" s="10"/>
      <c r="AM58" s="11"/>
      <c r="AN58" s="10"/>
      <c r="AO58" s="11"/>
      <c r="AP58" s="10"/>
      <c r="AQ58" s="11"/>
      <c r="AR58" s="10"/>
      <c r="AS58" s="11"/>
      <c r="AT58" s="10"/>
      <c r="AU58" s="11"/>
      <c r="AV58" s="10"/>
      <c r="AW58" s="11"/>
      <c r="AX58" s="10"/>
      <c r="AY58" s="11"/>
      <c r="AZ58" s="10"/>
      <c r="BA58" s="11"/>
      <c r="BB58" s="10"/>
      <c r="BC58" s="11"/>
      <c r="BD58" s="10"/>
      <c r="BE58" s="11"/>
      <c r="BF58" s="10"/>
      <c r="BG58" s="11"/>
      <c r="BH58" s="10"/>
      <c r="BI58" s="11"/>
      <c r="BJ58" s="10"/>
      <c r="BK58" s="11"/>
      <c r="BL58" s="10"/>
      <c r="BM58" s="11"/>
      <c r="BN58" s="10"/>
      <c r="BO58" s="11"/>
      <c r="BP58" s="10"/>
      <c r="BQ58" s="11"/>
      <c r="BR58" s="10"/>
      <c r="BS58" s="11"/>
      <c r="BT58" s="10"/>
      <c r="BU58" s="11"/>
      <c r="BV58" s="10"/>
      <c r="BW58" s="11"/>
      <c r="BX58" s="10"/>
      <c r="BY58" s="11"/>
      <c r="BZ58" s="10"/>
      <c r="CA58" s="11"/>
      <c r="CB58" s="10"/>
      <c r="CC58" s="11"/>
      <c r="CD58" s="10"/>
      <c r="CE58" s="11"/>
      <c r="CF58" s="10"/>
      <c r="CG58" s="11"/>
      <c r="CH58" s="10"/>
      <c r="CI58" s="11"/>
      <c r="CJ58" s="10"/>
      <c r="CK58" s="11"/>
      <c r="CL58" s="10"/>
      <c r="CM58" s="11"/>
      <c r="CN58" s="10"/>
      <c r="CO58" s="11"/>
      <c r="CP58" s="10"/>
      <c r="CQ58" s="11"/>
      <c r="CR58" s="10"/>
      <c r="CS58" s="11"/>
      <c r="CT58" s="10"/>
      <c r="CU58" s="11"/>
      <c r="CV58" s="10"/>
      <c r="CW58" s="11"/>
      <c r="CX58" s="10"/>
      <c r="CY58" s="11"/>
      <c r="CZ58" s="10"/>
      <c r="DA58" s="11"/>
      <c r="DB58" s="10"/>
      <c r="DC58" s="11"/>
      <c r="DD58" s="10"/>
      <c r="DE58" s="11"/>
      <c r="DF58" s="10"/>
      <c r="DG58" s="11"/>
      <c r="DH58" s="10"/>
      <c r="DI58" s="11"/>
      <c r="DJ58" s="10"/>
      <c r="DK58" s="11"/>
      <c r="DL58" s="10"/>
      <c r="DM58" s="11"/>
      <c r="DN58" s="10"/>
      <c r="DO58" s="11"/>
      <c r="DP58" s="10"/>
      <c r="DQ58" s="11"/>
      <c r="DR58" s="10"/>
      <c r="DS58" s="11"/>
      <c r="DT58" s="10"/>
      <c r="DU58" s="11"/>
      <c r="DV58" s="10"/>
      <c r="DW58" s="11"/>
      <c r="DX58" s="10"/>
      <c r="DY58" s="11"/>
      <c r="DZ58" s="10"/>
      <c r="EA58" s="11"/>
      <c r="EB58" s="10"/>
      <c r="EC58" s="11"/>
      <c r="ED58" s="10"/>
      <c r="EE58" s="11"/>
      <c r="EF58" s="10"/>
      <c r="EG58" s="11"/>
      <c r="EH58" s="10"/>
      <c r="EI58" s="11"/>
      <c r="EJ58" s="10"/>
      <c r="EK58" s="11"/>
      <c r="EL58" s="10"/>
      <c r="EM58" s="11"/>
      <c r="EN58" s="10"/>
      <c r="EO58" s="11"/>
      <c r="EP58" s="10"/>
      <c r="EQ58" s="11"/>
      <c r="ER58" s="10"/>
      <c r="ES58" s="11"/>
      <c r="ET58" s="10"/>
      <c r="EU58" s="11"/>
      <c r="EV58" s="10"/>
      <c r="EW58" s="11"/>
      <c r="EX58" s="10"/>
      <c r="EY58" s="11"/>
      <c r="EZ58" s="10"/>
      <c r="FA58" s="11"/>
      <c r="FB58" s="10"/>
      <c r="FC58" s="11"/>
      <c r="FD58" s="10"/>
      <c r="FE58" s="11"/>
      <c r="FF58" s="10"/>
      <c r="FG58" s="11"/>
      <c r="FH58" s="10"/>
      <c r="FI58" s="11"/>
      <c r="FJ58" s="10"/>
      <c r="FK58" s="11"/>
      <c r="FL58" s="10"/>
      <c r="FM58" s="11"/>
      <c r="FN58" s="10"/>
      <c r="FO58" s="11"/>
      <c r="FP58" s="10"/>
      <c r="FQ58" s="11"/>
      <c r="FR58" s="10"/>
      <c r="FS58" s="11"/>
      <c r="FT58" s="10"/>
      <c r="FU58" s="11"/>
      <c r="FV58" s="10"/>
      <c r="FW58" s="11"/>
      <c r="FX58" s="10"/>
      <c r="FY58" s="11"/>
      <c r="FZ58" s="10"/>
      <c r="GA58" s="11"/>
      <c r="GB58" s="10"/>
      <c r="GC58" s="11"/>
      <c r="GD58" s="10"/>
      <c r="GE58" s="11"/>
      <c r="GF58" s="10"/>
      <c r="GG58" s="11"/>
      <c r="GH58" s="10"/>
      <c r="GI58" s="11"/>
      <c r="GJ58" s="10"/>
      <c r="GK58" s="11"/>
      <c r="GL58" s="10"/>
      <c r="GM58" s="11"/>
      <c r="GN58" s="10"/>
      <c r="GO58" s="11"/>
      <c r="GP58" s="10"/>
      <c r="GQ58" s="11"/>
      <c r="GR58" s="10"/>
      <c r="GS58" s="11"/>
      <c r="GT58" s="10"/>
      <c r="GU58" s="11"/>
      <c r="GV58" s="10"/>
      <c r="GW58" s="11"/>
      <c r="GX58" s="10"/>
      <c r="GY58" s="11"/>
      <c r="GZ58" s="10"/>
      <c r="HA58" s="11"/>
      <c r="HB58" s="10"/>
      <c r="HC58" s="11"/>
      <c r="HD58" s="10"/>
      <c r="HE58" s="11"/>
      <c r="HF58" s="10"/>
      <c r="HG58" s="11"/>
      <c r="HH58" s="10"/>
      <c r="HI58" s="11"/>
      <c r="HJ58" s="10"/>
      <c r="HK58" s="11"/>
      <c r="HL58" s="10"/>
      <c r="HM58" s="11"/>
      <c r="HN58" s="10"/>
      <c r="HO58" s="11"/>
      <c r="HP58" s="10"/>
      <c r="HQ58" s="11"/>
      <c r="HR58" s="10"/>
      <c r="HS58" s="11"/>
      <c r="HT58" s="10"/>
      <c r="HU58" s="11"/>
      <c r="HV58" s="10"/>
      <c r="HW58" s="11"/>
      <c r="HX58" s="10"/>
      <c r="HY58" s="11"/>
      <c r="HZ58" s="10"/>
      <c r="IA58" s="11"/>
      <c r="IB58" s="10"/>
      <c r="IC58" s="11"/>
      <c r="ID58" s="10"/>
      <c r="IE58" s="11"/>
      <c r="IF58" s="10"/>
      <c r="IG58" s="11"/>
      <c r="IH58" s="10"/>
      <c r="II58" s="11"/>
      <c r="IJ58" s="10"/>
      <c r="IK58" s="11"/>
      <c r="IL58" s="10"/>
      <c r="IM58" s="11"/>
      <c r="IN58" s="10"/>
      <c r="IO58" s="11"/>
      <c r="IP58" s="10"/>
      <c r="IQ58" s="11"/>
      <c r="IS58" s="2"/>
    </row>
    <row r="59" spans="1:254" ht="11.25" customHeight="1" x14ac:dyDescent="0.2">
      <c r="A59" s="50" t="s">
        <v>27</v>
      </c>
      <c r="B59" s="41">
        <v>1.4999999999999999E-2</v>
      </c>
      <c r="C59" s="37">
        <f>B59*C5</f>
        <v>2625000</v>
      </c>
      <c r="D59" s="38">
        <f>C59</f>
        <v>2625000</v>
      </c>
      <c r="E59" s="41">
        <v>1.4999999999999999E-2</v>
      </c>
      <c r="F59" s="37">
        <f>E59*F5</f>
        <v>2625000</v>
      </c>
      <c r="G59" s="38">
        <f>F59</f>
        <v>2625000</v>
      </c>
      <c r="H59" s="41">
        <v>1.4999999999999999E-2</v>
      </c>
      <c r="I59" s="37">
        <f>H59*I5</f>
        <v>2625000</v>
      </c>
      <c r="J59" s="38">
        <f>I59</f>
        <v>2625000</v>
      </c>
      <c r="K59" s="41">
        <v>1.4999999999999999E-2</v>
      </c>
      <c r="L59" s="37">
        <f>K59*L5</f>
        <v>2625000</v>
      </c>
      <c r="M59" s="38">
        <f>L59</f>
        <v>2625000</v>
      </c>
      <c r="N59" s="41">
        <v>1.4999999999999999E-2</v>
      </c>
      <c r="O59" s="37">
        <f>N59*O5</f>
        <v>2625000</v>
      </c>
      <c r="P59" s="38">
        <f>O59</f>
        <v>2625000</v>
      </c>
      <c r="Q59" s="11"/>
      <c r="R59" s="10"/>
      <c r="S59" s="11"/>
      <c r="T59" s="10"/>
      <c r="U59" s="11"/>
      <c r="V59" s="10"/>
      <c r="W59" s="11"/>
      <c r="X59" s="10"/>
      <c r="Y59" s="11"/>
      <c r="Z59" s="10"/>
      <c r="AA59" s="11"/>
      <c r="AB59" s="10"/>
      <c r="AC59" s="11"/>
      <c r="AD59" s="10"/>
      <c r="AE59" s="11"/>
      <c r="AF59" s="10"/>
      <c r="AG59" s="11"/>
      <c r="AH59" s="10"/>
      <c r="AI59" s="11"/>
      <c r="AJ59" s="10"/>
      <c r="AK59" s="11"/>
      <c r="AL59" s="10"/>
      <c r="AM59" s="11"/>
      <c r="AN59" s="10"/>
      <c r="AO59" s="11"/>
      <c r="AP59" s="10"/>
      <c r="AQ59" s="11"/>
      <c r="AR59" s="10"/>
      <c r="AS59" s="11"/>
      <c r="AT59" s="10"/>
      <c r="AU59" s="11"/>
      <c r="AV59" s="10"/>
      <c r="AW59" s="11"/>
      <c r="AX59" s="10"/>
      <c r="AY59" s="11"/>
      <c r="AZ59" s="10"/>
      <c r="BA59" s="11"/>
      <c r="BB59" s="10"/>
      <c r="BC59" s="11"/>
      <c r="BD59" s="10"/>
      <c r="BE59" s="11"/>
      <c r="BF59" s="10"/>
      <c r="BG59" s="11"/>
      <c r="BH59" s="10"/>
      <c r="BI59" s="11"/>
      <c r="BJ59" s="10"/>
      <c r="BK59" s="11"/>
      <c r="BL59" s="10"/>
      <c r="BM59" s="11"/>
      <c r="BN59" s="10"/>
      <c r="BO59" s="11"/>
      <c r="BP59" s="10"/>
      <c r="BQ59" s="11"/>
      <c r="BR59" s="10"/>
      <c r="BS59" s="11"/>
      <c r="BT59" s="10"/>
      <c r="BU59" s="11"/>
      <c r="BV59" s="10"/>
      <c r="BW59" s="11"/>
      <c r="BX59" s="10"/>
      <c r="BY59" s="11"/>
      <c r="BZ59" s="10"/>
      <c r="CA59" s="11"/>
      <c r="CB59" s="10"/>
      <c r="CC59" s="11"/>
      <c r="CD59" s="10"/>
      <c r="CE59" s="11"/>
      <c r="CF59" s="10"/>
      <c r="CG59" s="11"/>
      <c r="CH59" s="10"/>
      <c r="CI59" s="11"/>
      <c r="CJ59" s="10"/>
      <c r="CK59" s="11"/>
      <c r="CL59" s="10"/>
      <c r="CM59" s="11"/>
      <c r="CN59" s="10"/>
      <c r="CO59" s="11"/>
      <c r="CP59" s="10"/>
      <c r="CQ59" s="11"/>
      <c r="CR59" s="10"/>
      <c r="CS59" s="11"/>
      <c r="CT59" s="10"/>
      <c r="CU59" s="11"/>
      <c r="CV59" s="10"/>
      <c r="CW59" s="11"/>
      <c r="CX59" s="10"/>
      <c r="CY59" s="11"/>
      <c r="CZ59" s="10"/>
      <c r="DA59" s="11"/>
      <c r="DB59" s="10"/>
      <c r="DC59" s="11"/>
      <c r="DD59" s="10"/>
      <c r="DE59" s="11"/>
      <c r="DF59" s="10"/>
      <c r="DG59" s="11"/>
      <c r="DH59" s="10"/>
      <c r="DI59" s="11"/>
      <c r="DJ59" s="10"/>
      <c r="DK59" s="11"/>
      <c r="DL59" s="10"/>
      <c r="DM59" s="11"/>
      <c r="DN59" s="10"/>
      <c r="DO59" s="11"/>
      <c r="DP59" s="10"/>
      <c r="DQ59" s="11"/>
      <c r="DR59" s="10"/>
      <c r="DS59" s="11"/>
      <c r="DT59" s="10"/>
      <c r="DU59" s="11"/>
      <c r="DV59" s="10"/>
      <c r="DW59" s="11"/>
      <c r="DX59" s="10"/>
      <c r="DY59" s="11"/>
      <c r="DZ59" s="10"/>
      <c r="EA59" s="11"/>
      <c r="EB59" s="10"/>
      <c r="EC59" s="11"/>
      <c r="ED59" s="10"/>
      <c r="EE59" s="11"/>
      <c r="EF59" s="10"/>
      <c r="EG59" s="11"/>
      <c r="EH59" s="10"/>
      <c r="EI59" s="11"/>
      <c r="EJ59" s="10"/>
      <c r="EK59" s="11"/>
      <c r="EL59" s="10"/>
      <c r="EM59" s="11"/>
      <c r="EN59" s="10"/>
      <c r="EO59" s="11"/>
      <c r="EP59" s="10"/>
      <c r="EQ59" s="11"/>
      <c r="ER59" s="10"/>
      <c r="ES59" s="11"/>
      <c r="ET59" s="10"/>
      <c r="EU59" s="11"/>
      <c r="EV59" s="10"/>
      <c r="EW59" s="11"/>
      <c r="EX59" s="10"/>
      <c r="EY59" s="11"/>
      <c r="EZ59" s="10"/>
      <c r="FA59" s="11"/>
      <c r="FB59" s="10"/>
      <c r="FC59" s="11"/>
      <c r="FD59" s="10"/>
      <c r="FE59" s="11"/>
      <c r="FF59" s="10"/>
      <c r="FG59" s="11"/>
      <c r="FH59" s="10"/>
      <c r="FI59" s="11"/>
      <c r="FJ59" s="10"/>
      <c r="FK59" s="11"/>
      <c r="FL59" s="10"/>
      <c r="FM59" s="11"/>
      <c r="FN59" s="10"/>
      <c r="FO59" s="11"/>
      <c r="FP59" s="10"/>
      <c r="FQ59" s="11"/>
      <c r="FR59" s="10"/>
      <c r="FS59" s="11"/>
      <c r="FT59" s="10"/>
      <c r="FU59" s="11"/>
      <c r="FV59" s="10"/>
      <c r="FW59" s="11"/>
      <c r="FX59" s="10"/>
      <c r="FY59" s="11"/>
      <c r="FZ59" s="10"/>
      <c r="GA59" s="11"/>
      <c r="GB59" s="10"/>
      <c r="GC59" s="11"/>
      <c r="GD59" s="10"/>
      <c r="GE59" s="11"/>
      <c r="GF59" s="10"/>
      <c r="GG59" s="11"/>
      <c r="GH59" s="10"/>
      <c r="GI59" s="11"/>
      <c r="GJ59" s="10"/>
      <c r="GK59" s="11"/>
      <c r="GL59" s="10"/>
      <c r="GM59" s="11"/>
      <c r="GN59" s="10"/>
      <c r="GO59" s="11"/>
      <c r="GP59" s="10"/>
      <c r="GQ59" s="11"/>
      <c r="GR59" s="10"/>
      <c r="GS59" s="11"/>
      <c r="GT59" s="10"/>
      <c r="GU59" s="11"/>
      <c r="GV59" s="10"/>
      <c r="GW59" s="11"/>
      <c r="GX59" s="10"/>
      <c r="GY59" s="11"/>
      <c r="GZ59" s="10"/>
      <c r="HA59" s="11"/>
      <c r="HB59" s="10"/>
      <c r="HC59" s="11"/>
      <c r="HD59" s="10"/>
      <c r="HE59" s="11"/>
      <c r="HF59" s="10"/>
      <c r="HG59" s="11"/>
      <c r="HH59" s="10"/>
      <c r="HI59" s="11"/>
      <c r="HJ59" s="10"/>
      <c r="HK59" s="11"/>
      <c r="HL59" s="10"/>
      <c r="HM59" s="11"/>
      <c r="HN59" s="10"/>
      <c r="HO59" s="11"/>
      <c r="HP59" s="10"/>
      <c r="HQ59" s="11"/>
      <c r="HR59" s="10"/>
      <c r="HS59" s="11"/>
      <c r="HT59" s="10"/>
      <c r="HU59" s="11"/>
      <c r="HV59" s="10"/>
      <c r="HW59" s="11"/>
      <c r="HX59" s="10"/>
      <c r="HY59" s="11"/>
      <c r="HZ59" s="10"/>
      <c r="IA59" s="11"/>
      <c r="IB59" s="10"/>
      <c r="IC59" s="11"/>
      <c r="ID59" s="10"/>
      <c r="IE59" s="11"/>
      <c r="IF59" s="10"/>
      <c r="IG59" s="11"/>
      <c r="IH59" s="10"/>
      <c r="II59" s="11"/>
      <c r="IJ59" s="10"/>
      <c r="IK59" s="11"/>
      <c r="IL59" s="10"/>
      <c r="IM59" s="11"/>
      <c r="IN59" s="10"/>
      <c r="IO59" s="11"/>
      <c r="IP59" s="10"/>
      <c r="IQ59" s="11"/>
      <c r="IS59" s="2"/>
    </row>
    <row r="60" spans="1:254" ht="7.5" customHeight="1" x14ac:dyDescent="0.2">
      <c r="A60" s="68"/>
      <c r="B60" s="69"/>
      <c r="C60" s="70"/>
      <c r="D60" s="71"/>
      <c r="E60" s="69"/>
      <c r="F60" s="70"/>
      <c r="G60" s="71"/>
      <c r="H60" s="69"/>
      <c r="I60" s="70"/>
      <c r="J60" s="71"/>
      <c r="K60" s="69"/>
      <c r="L60" s="70"/>
      <c r="M60" s="71"/>
      <c r="N60" s="69"/>
      <c r="O60" s="70"/>
      <c r="P60" s="71"/>
      <c r="Q60" s="11"/>
      <c r="R60" s="10"/>
      <c r="S60" s="11"/>
      <c r="T60" s="10"/>
      <c r="U60" s="11"/>
      <c r="V60" s="10"/>
      <c r="W60" s="11"/>
      <c r="X60" s="10"/>
      <c r="Y60" s="11"/>
      <c r="Z60" s="10"/>
      <c r="AA60" s="11"/>
      <c r="AB60" s="10"/>
      <c r="AC60" s="11"/>
      <c r="AD60" s="10"/>
      <c r="AE60" s="11"/>
      <c r="AF60" s="10"/>
      <c r="AG60" s="11"/>
      <c r="AH60" s="10"/>
      <c r="AI60" s="11"/>
      <c r="AJ60" s="10"/>
      <c r="AK60" s="11"/>
      <c r="AL60" s="10"/>
      <c r="AM60" s="11"/>
      <c r="AN60" s="10"/>
      <c r="AO60" s="11"/>
      <c r="AP60" s="10"/>
      <c r="AQ60" s="11"/>
      <c r="AR60" s="10"/>
      <c r="AS60" s="11"/>
      <c r="AT60" s="10"/>
      <c r="AU60" s="11"/>
      <c r="AV60" s="10"/>
      <c r="AW60" s="11"/>
      <c r="AX60" s="10"/>
      <c r="AY60" s="11"/>
      <c r="AZ60" s="10"/>
      <c r="BA60" s="11"/>
      <c r="BB60" s="10"/>
      <c r="BC60" s="11"/>
      <c r="BD60" s="10"/>
      <c r="BE60" s="11"/>
      <c r="BF60" s="10"/>
      <c r="BG60" s="11"/>
      <c r="BH60" s="10"/>
      <c r="BI60" s="11"/>
      <c r="BJ60" s="10"/>
      <c r="BK60" s="11"/>
      <c r="BL60" s="10"/>
      <c r="BM60" s="11"/>
      <c r="BN60" s="10"/>
      <c r="BO60" s="11"/>
      <c r="BP60" s="10"/>
      <c r="BQ60" s="11"/>
      <c r="BR60" s="10"/>
      <c r="BS60" s="11"/>
      <c r="BT60" s="10"/>
      <c r="BU60" s="11"/>
      <c r="BV60" s="10"/>
      <c r="BW60" s="11"/>
      <c r="BX60" s="10"/>
      <c r="BY60" s="11"/>
      <c r="BZ60" s="10"/>
      <c r="CA60" s="11"/>
      <c r="CB60" s="10"/>
      <c r="CC60" s="11"/>
      <c r="CD60" s="10"/>
      <c r="CE60" s="11"/>
      <c r="CF60" s="10"/>
      <c r="CG60" s="11"/>
      <c r="CH60" s="10"/>
      <c r="CI60" s="11"/>
      <c r="CJ60" s="10"/>
      <c r="CK60" s="11"/>
      <c r="CL60" s="10"/>
      <c r="CM60" s="11"/>
      <c r="CN60" s="10"/>
      <c r="CO60" s="11"/>
      <c r="CP60" s="10"/>
      <c r="CQ60" s="11"/>
      <c r="CR60" s="10"/>
      <c r="CS60" s="11"/>
      <c r="CT60" s="10"/>
      <c r="CU60" s="11"/>
      <c r="CV60" s="10"/>
      <c r="CW60" s="11"/>
      <c r="CX60" s="10"/>
      <c r="CY60" s="11"/>
      <c r="CZ60" s="10"/>
      <c r="DA60" s="11"/>
      <c r="DB60" s="10"/>
      <c r="DC60" s="11"/>
      <c r="DD60" s="10"/>
      <c r="DE60" s="11"/>
      <c r="DF60" s="10"/>
      <c r="DG60" s="11"/>
      <c r="DH60" s="10"/>
      <c r="DI60" s="11"/>
      <c r="DJ60" s="10"/>
      <c r="DK60" s="11"/>
      <c r="DL60" s="10"/>
      <c r="DM60" s="11"/>
      <c r="DN60" s="10"/>
      <c r="DO60" s="11"/>
      <c r="DP60" s="10"/>
      <c r="DQ60" s="11"/>
      <c r="DR60" s="10"/>
      <c r="DS60" s="11"/>
      <c r="DT60" s="10"/>
      <c r="DU60" s="11"/>
      <c r="DV60" s="10"/>
      <c r="DW60" s="11"/>
      <c r="DX60" s="10"/>
      <c r="DY60" s="11"/>
      <c r="DZ60" s="10"/>
      <c r="EA60" s="11"/>
      <c r="EB60" s="10"/>
      <c r="EC60" s="11"/>
      <c r="ED60" s="10"/>
      <c r="EE60" s="11"/>
      <c r="EF60" s="10"/>
      <c r="EG60" s="11"/>
      <c r="EH60" s="10"/>
      <c r="EI60" s="11"/>
      <c r="EJ60" s="10"/>
      <c r="EK60" s="11"/>
      <c r="EL60" s="10"/>
      <c r="EM60" s="11"/>
      <c r="EN60" s="10"/>
      <c r="EO60" s="11"/>
      <c r="EP60" s="10"/>
      <c r="EQ60" s="11"/>
      <c r="ER60" s="10"/>
      <c r="ES60" s="11"/>
      <c r="ET60" s="10"/>
      <c r="EU60" s="11"/>
      <c r="EV60" s="10"/>
      <c r="EW60" s="11"/>
      <c r="EX60" s="10"/>
      <c r="EY60" s="11"/>
      <c r="EZ60" s="10"/>
      <c r="FA60" s="11"/>
      <c r="FB60" s="10"/>
      <c r="FC60" s="11"/>
      <c r="FD60" s="10"/>
      <c r="FE60" s="11"/>
      <c r="FF60" s="10"/>
      <c r="FG60" s="11"/>
      <c r="FH60" s="10"/>
      <c r="FI60" s="11"/>
      <c r="FJ60" s="10"/>
      <c r="FK60" s="11"/>
      <c r="FL60" s="10"/>
      <c r="FM60" s="11"/>
      <c r="FN60" s="10"/>
      <c r="FO60" s="11"/>
      <c r="FP60" s="10"/>
      <c r="FQ60" s="11"/>
      <c r="FR60" s="10"/>
      <c r="FS60" s="11"/>
      <c r="FT60" s="10"/>
      <c r="FU60" s="11"/>
      <c r="FV60" s="10"/>
      <c r="FW60" s="11"/>
      <c r="FX60" s="10"/>
      <c r="FY60" s="11"/>
      <c r="FZ60" s="10"/>
      <c r="GA60" s="11"/>
      <c r="GB60" s="10"/>
      <c r="GC60" s="11"/>
      <c r="GD60" s="10"/>
      <c r="GE60" s="11"/>
      <c r="GF60" s="10"/>
      <c r="GG60" s="11"/>
      <c r="GH60" s="10"/>
      <c r="GI60" s="11"/>
      <c r="GJ60" s="10"/>
      <c r="GK60" s="11"/>
      <c r="GL60" s="10"/>
      <c r="GM60" s="11"/>
      <c r="GN60" s="10"/>
      <c r="GO60" s="11"/>
      <c r="GP60" s="10"/>
      <c r="GQ60" s="11"/>
      <c r="GR60" s="10"/>
      <c r="GS60" s="11"/>
      <c r="GT60" s="10"/>
      <c r="GU60" s="11"/>
      <c r="GV60" s="10"/>
      <c r="GW60" s="11"/>
      <c r="GX60" s="10"/>
      <c r="GY60" s="11"/>
      <c r="GZ60" s="10"/>
      <c r="HA60" s="11"/>
      <c r="HB60" s="10"/>
      <c r="HC60" s="11"/>
      <c r="HD60" s="10"/>
      <c r="HE60" s="11"/>
      <c r="HF60" s="10"/>
      <c r="HG60" s="11"/>
      <c r="HH60" s="10"/>
      <c r="HI60" s="11"/>
      <c r="HJ60" s="10"/>
      <c r="HK60" s="11"/>
      <c r="HL60" s="10"/>
      <c r="HM60" s="11"/>
      <c r="HN60" s="10"/>
      <c r="HO60" s="11"/>
      <c r="HP60" s="10"/>
      <c r="HQ60" s="11"/>
      <c r="HR60" s="10"/>
      <c r="HS60" s="11"/>
      <c r="HT60" s="10"/>
      <c r="HU60" s="11"/>
      <c r="HV60" s="10"/>
      <c r="HW60" s="11"/>
      <c r="HX60" s="10"/>
      <c r="HY60" s="11"/>
      <c r="HZ60" s="10"/>
      <c r="IA60" s="11"/>
      <c r="IB60" s="10"/>
      <c r="IC60" s="11"/>
      <c r="ID60" s="10"/>
      <c r="IE60" s="11"/>
      <c r="IF60" s="10"/>
      <c r="IG60" s="11"/>
      <c r="IH60" s="10"/>
      <c r="II60" s="11"/>
      <c r="IJ60" s="10"/>
      <c r="IK60" s="11"/>
      <c r="IL60" s="10"/>
      <c r="IM60" s="11"/>
      <c r="IN60" s="10"/>
      <c r="IO60" s="11"/>
      <c r="IP60" s="10"/>
      <c r="IQ60" s="11"/>
      <c r="IS60" s="2"/>
    </row>
    <row r="61" spans="1:254" ht="15" customHeight="1" thickBot="1" x14ac:dyDescent="0.25">
      <c r="A61" s="64" t="s">
        <v>11</v>
      </c>
      <c r="B61" s="65">
        <f>B59+B57+B55+B53</f>
        <v>0.15214285714285714</v>
      </c>
      <c r="C61" s="66">
        <f>SUM(C53:C60)</f>
        <v>26625000</v>
      </c>
      <c r="D61" s="67">
        <f>SUM(D53:D60)</f>
        <v>26625000</v>
      </c>
      <c r="E61" s="65">
        <f>E59+E57+E55+E53</f>
        <v>0.16499999999999998</v>
      </c>
      <c r="F61" s="66">
        <f>SUM(F53:F60)</f>
        <v>28875000</v>
      </c>
      <c r="G61" s="67">
        <f>SUM(G53:G60)</f>
        <v>28875000</v>
      </c>
      <c r="H61" s="65">
        <f>H59+H57+H55+H53</f>
        <v>0.17785714285714285</v>
      </c>
      <c r="I61" s="66">
        <f>SUM(I53:I60)</f>
        <v>31125000</v>
      </c>
      <c r="J61" s="67">
        <f>SUM(J53:J60)</f>
        <v>31125000</v>
      </c>
      <c r="K61" s="65">
        <f>K59+K57+K55+K53</f>
        <v>0.17785714285714285</v>
      </c>
      <c r="L61" s="66">
        <f>SUM(L53:L60)</f>
        <v>31125000</v>
      </c>
      <c r="M61" s="67">
        <f>SUM(M53:M60)</f>
        <v>31125000</v>
      </c>
      <c r="N61" s="65">
        <f>N59+N57+N55+N53</f>
        <v>0.17785714285714285</v>
      </c>
      <c r="O61" s="66">
        <f>SUM(O53:O60)</f>
        <v>31125000</v>
      </c>
      <c r="P61" s="67">
        <f>SUM(P53:P60)</f>
        <v>31125000</v>
      </c>
      <c r="Q61" s="20"/>
      <c r="R61" s="19"/>
      <c r="S61" s="20"/>
      <c r="T61" s="19"/>
      <c r="U61" s="20"/>
      <c r="V61" s="19"/>
      <c r="W61" s="20"/>
      <c r="X61" s="19"/>
      <c r="Y61" s="20"/>
      <c r="Z61" s="19"/>
      <c r="AA61" s="20"/>
      <c r="AB61" s="19"/>
      <c r="AC61" s="20"/>
      <c r="AD61" s="19"/>
      <c r="AE61" s="20"/>
      <c r="AF61" s="19"/>
      <c r="AG61" s="20"/>
      <c r="AH61" s="19"/>
      <c r="AI61" s="20"/>
      <c r="AJ61" s="19"/>
      <c r="AK61" s="20"/>
      <c r="AL61" s="19"/>
      <c r="AM61" s="20"/>
      <c r="AN61" s="19"/>
      <c r="AO61" s="20"/>
      <c r="AP61" s="19"/>
      <c r="AQ61" s="20"/>
      <c r="AR61" s="19"/>
      <c r="AS61" s="20"/>
      <c r="AT61" s="19"/>
      <c r="AU61" s="20"/>
      <c r="AV61" s="19"/>
      <c r="AW61" s="20"/>
      <c r="AX61" s="19"/>
      <c r="AY61" s="20"/>
      <c r="AZ61" s="19"/>
      <c r="BA61" s="20"/>
      <c r="BB61" s="19"/>
      <c r="BC61" s="20"/>
      <c r="BD61" s="19"/>
      <c r="BE61" s="20"/>
      <c r="BF61" s="19"/>
      <c r="BG61" s="20"/>
      <c r="BH61" s="19"/>
      <c r="BI61" s="20"/>
      <c r="BJ61" s="19"/>
      <c r="BK61" s="20"/>
      <c r="BL61" s="19"/>
      <c r="BM61" s="20"/>
      <c r="BN61" s="19"/>
      <c r="BO61" s="20"/>
      <c r="BP61" s="19"/>
      <c r="BQ61" s="20"/>
      <c r="BR61" s="19"/>
      <c r="BS61" s="20"/>
      <c r="BT61" s="19"/>
      <c r="BU61" s="20"/>
      <c r="BV61" s="19"/>
      <c r="BW61" s="20"/>
      <c r="BX61" s="19"/>
      <c r="BY61" s="20"/>
      <c r="BZ61" s="19"/>
      <c r="CA61" s="20"/>
      <c r="CB61" s="19"/>
      <c r="CC61" s="20"/>
      <c r="CD61" s="19"/>
      <c r="CE61" s="20"/>
      <c r="CF61" s="19"/>
      <c r="CG61" s="20"/>
      <c r="CH61" s="19"/>
      <c r="CI61" s="20"/>
      <c r="CJ61" s="19"/>
      <c r="CK61" s="20"/>
      <c r="CL61" s="19"/>
      <c r="CM61" s="20"/>
      <c r="CN61" s="19"/>
      <c r="CO61" s="20"/>
      <c r="CP61" s="19"/>
      <c r="CQ61" s="20"/>
      <c r="CR61" s="19"/>
      <c r="CS61" s="20"/>
      <c r="CT61" s="19"/>
      <c r="CU61" s="20"/>
      <c r="CV61" s="19"/>
      <c r="CW61" s="20"/>
      <c r="CX61" s="19"/>
      <c r="CY61" s="20"/>
      <c r="CZ61" s="19"/>
      <c r="DA61" s="20"/>
      <c r="DB61" s="19"/>
      <c r="DC61" s="20"/>
      <c r="DD61" s="19"/>
      <c r="DE61" s="20"/>
      <c r="DF61" s="19"/>
      <c r="DG61" s="20"/>
      <c r="DH61" s="19"/>
      <c r="DI61" s="20"/>
      <c r="DJ61" s="19"/>
      <c r="DK61" s="20"/>
      <c r="DL61" s="19"/>
      <c r="DM61" s="20"/>
      <c r="DN61" s="19"/>
      <c r="DO61" s="20"/>
      <c r="DP61" s="19"/>
      <c r="DQ61" s="20"/>
      <c r="DR61" s="19"/>
      <c r="DS61" s="20"/>
      <c r="DT61" s="19"/>
      <c r="DU61" s="20"/>
      <c r="DV61" s="19"/>
      <c r="DW61" s="20"/>
      <c r="DX61" s="19"/>
      <c r="DY61" s="20"/>
      <c r="DZ61" s="19"/>
      <c r="EA61" s="20"/>
      <c r="EB61" s="19"/>
      <c r="EC61" s="20"/>
      <c r="ED61" s="19"/>
      <c r="EE61" s="20"/>
      <c r="EF61" s="19"/>
      <c r="EG61" s="20"/>
      <c r="EH61" s="19"/>
      <c r="EI61" s="20"/>
      <c r="EJ61" s="19"/>
      <c r="EK61" s="20"/>
      <c r="EL61" s="19"/>
      <c r="EM61" s="20"/>
      <c r="EN61" s="19"/>
      <c r="EO61" s="20"/>
      <c r="EP61" s="19"/>
      <c r="EQ61" s="20"/>
      <c r="ER61" s="19"/>
      <c r="ES61" s="20"/>
      <c r="ET61" s="19"/>
      <c r="EU61" s="20"/>
      <c r="EV61" s="19"/>
      <c r="EW61" s="20"/>
      <c r="EX61" s="19"/>
      <c r="EY61" s="20"/>
      <c r="EZ61" s="19"/>
      <c r="FA61" s="20"/>
      <c r="FB61" s="19"/>
      <c r="FC61" s="20"/>
      <c r="FD61" s="19"/>
      <c r="FE61" s="20"/>
      <c r="FF61" s="19"/>
      <c r="FG61" s="20"/>
      <c r="FH61" s="19"/>
      <c r="FI61" s="20"/>
      <c r="FJ61" s="19"/>
      <c r="FK61" s="20"/>
      <c r="FL61" s="19"/>
      <c r="FM61" s="20"/>
      <c r="FN61" s="19"/>
      <c r="FO61" s="20"/>
      <c r="FP61" s="19"/>
      <c r="FQ61" s="20"/>
      <c r="FR61" s="19"/>
      <c r="FS61" s="20"/>
      <c r="FT61" s="19"/>
      <c r="FU61" s="20"/>
      <c r="FV61" s="19"/>
      <c r="FW61" s="20"/>
      <c r="FX61" s="19"/>
      <c r="FY61" s="20"/>
      <c r="FZ61" s="19"/>
      <c r="GA61" s="20"/>
      <c r="GB61" s="19"/>
      <c r="GC61" s="20"/>
      <c r="GD61" s="19"/>
      <c r="GE61" s="20"/>
      <c r="GF61" s="19"/>
      <c r="GG61" s="20"/>
      <c r="GH61" s="19"/>
      <c r="GI61" s="20"/>
      <c r="GJ61" s="19"/>
      <c r="GK61" s="20"/>
      <c r="GL61" s="19"/>
      <c r="GM61" s="20"/>
      <c r="GN61" s="19"/>
      <c r="GO61" s="20"/>
      <c r="GP61" s="19"/>
      <c r="GQ61" s="20"/>
      <c r="GR61" s="19"/>
      <c r="GS61" s="20"/>
      <c r="GT61" s="19"/>
      <c r="GU61" s="20"/>
      <c r="GV61" s="19"/>
      <c r="GW61" s="20"/>
      <c r="GX61" s="19"/>
      <c r="GY61" s="20"/>
      <c r="GZ61" s="19"/>
      <c r="HA61" s="20"/>
      <c r="HB61" s="19"/>
      <c r="HC61" s="20"/>
      <c r="HD61" s="19"/>
      <c r="HE61" s="20"/>
      <c r="HF61" s="19"/>
      <c r="HG61" s="20"/>
      <c r="HH61" s="19"/>
      <c r="HI61" s="20"/>
      <c r="HJ61" s="19"/>
      <c r="HK61" s="20"/>
      <c r="HL61" s="19"/>
      <c r="HM61" s="20"/>
      <c r="HN61" s="19"/>
      <c r="HO61" s="20"/>
      <c r="HP61" s="19"/>
      <c r="HQ61" s="20"/>
      <c r="HR61" s="19"/>
      <c r="HS61" s="20"/>
      <c r="HT61" s="19"/>
      <c r="HU61" s="20"/>
      <c r="HV61" s="19"/>
      <c r="HW61" s="20"/>
      <c r="HX61" s="19"/>
      <c r="HY61" s="20"/>
      <c r="HZ61" s="19"/>
      <c r="IA61" s="20"/>
      <c r="IB61" s="19"/>
      <c r="IC61" s="20"/>
      <c r="ID61" s="19"/>
      <c r="IE61" s="20"/>
      <c r="IF61" s="19"/>
      <c r="IG61" s="20"/>
      <c r="IH61" s="19"/>
      <c r="II61" s="20"/>
      <c r="IJ61" s="19"/>
      <c r="IK61" s="20"/>
      <c r="IL61" s="19"/>
      <c r="IM61" s="20"/>
      <c r="IN61" s="19"/>
      <c r="IO61" s="20"/>
      <c r="IP61" s="19"/>
      <c r="IQ61" s="20"/>
      <c r="IS61" s="2"/>
    </row>
    <row r="62" spans="1:254" ht="7.5" customHeight="1" thickTop="1" x14ac:dyDescent="0.2">
      <c r="A62" s="51"/>
      <c r="B62" s="96"/>
      <c r="C62" s="95"/>
      <c r="D62" s="97"/>
      <c r="E62" s="96"/>
      <c r="F62" s="95"/>
      <c r="G62" s="97"/>
      <c r="H62" s="96"/>
      <c r="I62" s="95"/>
      <c r="J62" s="97"/>
      <c r="K62" s="96"/>
      <c r="L62" s="95"/>
      <c r="M62" s="97"/>
      <c r="N62" s="96"/>
      <c r="O62" s="95"/>
      <c r="P62" s="97"/>
      <c r="Q62" s="2"/>
      <c r="R62" s="18"/>
      <c r="S62" s="2"/>
      <c r="T62" s="18"/>
      <c r="U62" s="2"/>
      <c r="V62" s="18"/>
      <c r="W62" s="2"/>
      <c r="X62" s="18"/>
      <c r="Y62" s="2"/>
      <c r="Z62" s="18"/>
      <c r="AA62" s="2"/>
      <c r="AB62" s="18"/>
      <c r="AC62" s="2"/>
      <c r="AD62" s="18"/>
      <c r="AE62" s="2"/>
      <c r="AF62" s="18"/>
      <c r="AG62" s="2"/>
      <c r="AH62" s="18"/>
      <c r="AI62" s="2"/>
      <c r="AJ62" s="18"/>
      <c r="AK62" s="2"/>
      <c r="AL62" s="18"/>
      <c r="AM62" s="2"/>
      <c r="AN62" s="18"/>
      <c r="AO62" s="2"/>
      <c r="AP62" s="18"/>
      <c r="AQ62" s="2"/>
      <c r="AR62" s="18"/>
      <c r="AS62" s="2"/>
      <c r="AT62" s="18"/>
      <c r="AU62" s="2"/>
      <c r="AV62" s="18"/>
      <c r="AW62" s="2"/>
      <c r="AX62" s="18"/>
      <c r="AY62" s="2"/>
      <c r="AZ62" s="18"/>
      <c r="BA62" s="2"/>
      <c r="BB62" s="18"/>
      <c r="BC62" s="2"/>
      <c r="BD62" s="18"/>
      <c r="BE62" s="2"/>
      <c r="BF62" s="18"/>
      <c r="BG62" s="2"/>
      <c r="BH62" s="18"/>
      <c r="BI62" s="2"/>
      <c r="BJ62" s="18"/>
      <c r="BK62" s="2"/>
      <c r="BL62" s="18"/>
      <c r="BM62" s="2"/>
      <c r="BN62" s="18"/>
      <c r="BO62" s="2"/>
      <c r="BP62" s="18"/>
      <c r="BQ62" s="2"/>
      <c r="BR62" s="18"/>
      <c r="BS62" s="2"/>
      <c r="BT62" s="18"/>
      <c r="BU62" s="2"/>
      <c r="BV62" s="18"/>
      <c r="BW62" s="2"/>
      <c r="BX62" s="18"/>
      <c r="BY62" s="2"/>
      <c r="BZ62" s="18"/>
      <c r="CA62" s="2"/>
      <c r="CB62" s="18"/>
      <c r="CC62" s="2"/>
      <c r="CD62" s="18"/>
      <c r="CE62" s="2"/>
      <c r="CF62" s="18"/>
      <c r="CG62" s="2"/>
      <c r="CH62" s="18"/>
      <c r="CI62" s="2"/>
      <c r="CJ62" s="18"/>
      <c r="CK62" s="2"/>
      <c r="CL62" s="18"/>
      <c r="CM62" s="2"/>
      <c r="CN62" s="18"/>
      <c r="CO62" s="2"/>
      <c r="CP62" s="18"/>
      <c r="CQ62" s="2"/>
      <c r="CR62" s="18"/>
      <c r="CS62" s="2"/>
      <c r="CT62" s="18"/>
      <c r="CU62" s="2"/>
      <c r="CV62" s="18"/>
      <c r="CW62" s="2"/>
      <c r="CX62" s="18"/>
      <c r="CY62" s="2"/>
      <c r="CZ62" s="18"/>
      <c r="DA62" s="2"/>
      <c r="DB62" s="18"/>
      <c r="DC62" s="2"/>
      <c r="DD62" s="18"/>
      <c r="DE62" s="2"/>
      <c r="DF62" s="18"/>
      <c r="DG62" s="2"/>
      <c r="DH62" s="18"/>
      <c r="DI62" s="2"/>
      <c r="DJ62" s="18"/>
      <c r="DK62" s="2"/>
      <c r="DL62" s="18"/>
      <c r="DM62" s="2"/>
      <c r="DN62" s="18"/>
      <c r="DO62" s="2"/>
      <c r="DP62" s="18"/>
      <c r="DQ62" s="2"/>
      <c r="DR62" s="18"/>
      <c r="DS62" s="2"/>
      <c r="DT62" s="18"/>
      <c r="DU62" s="2"/>
      <c r="DV62" s="18"/>
      <c r="DW62" s="2"/>
      <c r="DX62" s="18"/>
      <c r="DY62" s="2"/>
      <c r="DZ62" s="18"/>
      <c r="EA62" s="2"/>
      <c r="EB62" s="18"/>
      <c r="EC62" s="2"/>
      <c r="ED62" s="18"/>
      <c r="EE62" s="2"/>
      <c r="EF62" s="18"/>
      <c r="EG62" s="2"/>
      <c r="EH62" s="18"/>
      <c r="EI62" s="2"/>
      <c r="EJ62" s="18"/>
      <c r="EK62" s="2"/>
      <c r="EL62" s="18"/>
      <c r="EM62" s="2"/>
      <c r="EN62" s="18"/>
      <c r="EO62" s="2"/>
      <c r="EP62" s="18"/>
      <c r="EQ62" s="2"/>
      <c r="ER62" s="18"/>
      <c r="ES62" s="2"/>
      <c r="ET62" s="18"/>
      <c r="EU62" s="2"/>
      <c r="EV62" s="18"/>
      <c r="EW62" s="2"/>
      <c r="EX62" s="18"/>
      <c r="EY62" s="2"/>
      <c r="EZ62" s="18"/>
      <c r="FA62" s="2"/>
      <c r="FB62" s="18"/>
      <c r="FC62" s="2"/>
      <c r="FD62" s="18"/>
      <c r="FE62" s="2"/>
      <c r="FF62" s="18"/>
      <c r="FG62" s="2"/>
      <c r="FH62" s="18"/>
      <c r="FI62" s="2"/>
      <c r="FJ62" s="18"/>
      <c r="FK62" s="2"/>
      <c r="FL62" s="18"/>
      <c r="FM62" s="2"/>
      <c r="FN62" s="18"/>
      <c r="FO62" s="2"/>
      <c r="FP62" s="18"/>
      <c r="FQ62" s="2"/>
      <c r="FR62" s="18"/>
      <c r="FS62" s="2"/>
      <c r="FT62" s="18"/>
      <c r="FU62" s="2"/>
      <c r="FV62" s="18"/>
      <c r="FW62" s="2"/>
      <c r="FX62" s="18"/>
      <c r="FY62" s="2"/>
      <c r="FZ62" s="18"/>
      <c r="GA62" s="2"/>
      <c r="GB62" s="18"/>
      <c r="GC62" s="2"/>
      <c r="GD62" s="18"/>
      <c r="GE62" s="2"/>
      <c r="GF62" s="18"/>
      <c r="GG62" s="2"/>
      <c r="GH62" s="18"/>
      <c r="GI62" s="2"/>
      <c r="GJ62" s="18"/>
      <c r="GK62" s="2"/>
      <c r="GL62" s="18"/>
      <c r="GM62" s="2"/>
      <c r="GN62" s="18"/>
      <c r="GO62" s="2"/>
      <c r="GP62" s="18"/>
      <c r="GQ62" s="2"/>
      <c r="GR62" s="18"/>
      <c r="GS62" s="2"/>
      <c r="GT62" s="18"/>
      <c r="GU62" s="2"/>
      <c r="GV62" s="18"/>
      <c r="GW62" s="2"/>
      <c r="GX62" s="18"/>
      <c r="GY62" s="2"/>
      <c r="GZ62" s="18"/>
      <c r="HA62" s="2"/>
      <c r="HB62" s="18"/>
      <c r="HC62" s="2"/>
      <c r="HD62" s="18"/>
      <c r="HE62" s="2"/>
      <c r="HF62" s="18"/>
      <c r="HG62" s="2"/>
      <c r="HH62" s="18"/>
      <c r="HI62" s="2"/>
      <c r="HJ62" s="18"/>
      <c r="HK62" s="2"/>
      <c r="HL62" s="18"/>
      <c r="HM62" s="2"/>
      <c r="HN62" s="18"/>
      <c r="HO62" s="2"/>
      <c r="HP62" s="18"/>
      <c r="HQ62" s="2"/>
      <c r="HR62" s="18"/>
      <c r="HS62" s="2"/>
      <c r="HT62" s="18"/>
      <c r="HU62" s="2"/>
      <c r="HV62" s="18"/>
      <c r="HW62" s="2"/>
      <c r="HX62" s="18"/>
      <c r="HY62" s="2"/>
      <c r="HZ62" s="18"/>
      <c r="IA62" s="2"/>
      <c r="IB62" s="18"/>
      <c r="IC62" s="2"/>
      <c r="ID62" s="18"/>
      <c r="IE62" s="2"/>
      <c r="IF62" s="18"/>
      <c r="IG62" s="2"/>
      <c r="IH62" s="18"/>
      <c r="II62" s="2"/>
      <c r="IJ62" s="18"/>
      <c r="IK62" s="2"/>
      <c r="IL62" s="18"/>
      <c r="IM62" s="2"/>
      <c r="IN62" s="18"/>
      <c r="IO62" s="2"/>
      <c r="IP62" s="18"/>
      <c r="IQ62" s="2"/>
      <c r="IS62" s="2"/>
    </row>
    <row r="63" spans="1:254" s="80" customFormat="1" ht="15" customHeight="1" thickBot="1" x14ac:dyDescent="0.25">
      <c r="A63" s="52" t="s">
        <v>10</v>
      </c>
      <c r="B63" s="98">
        <f>B61+B51</f>
        <v>1</v>
      </c>
      <c r="C63" s="94">
        <f>+C51+C61</f>
        <v>175000000</v>
      </c>
      <c r="D63" s="99">
        <f>+D51+D61</f>
        <v>204625000</v>
      </c>
      <c r="E63" s="98">
        <f>E61+E51</f>
        <v>1</v>
      </c>
      <c r="F63" s="94">
        <f>+F51+F61</f>
        <v>175000000</v>
      </c>
      <c r="G63" s="99">
        <f>+G51+G61</f>
        <v>203175000</v>
      </c>
      <c r="H63" s="98">
        <f>H61+H51</f>
        <v>1</v>
      </c>
      <c r="I63" s="94">
        <f>+I51+I61</f>
        <v>175000000</v>
      </c>
      <c r="J63" s="99">
        <f>+J51+J61</f>
        <v>204035000</v>
      </c>
      <c r="K63" s="98">
        <f>K61+K51</f>
        <v>1</v>
      </c>
      <c r="L63" s="94">
        <f>+L51+L61</f>
        <v>175000000</v>
      </c>
      <c r="M63" s="99">
        <f>+M51+M61</f>
        <v>204035000</v>
      </c>
      <c r="N63" s="98">
        <f>N61+N51</f>
        <v>1</v>
      </c>
      <c r="O63" s="94">
        <f>+O51+O61</f>
        <v>175000000</v>
      </c>
      <c r="P63" s="99">
        <f>+P51+P61</f>
        <v>204035000</v>
      </c>
      <c r="Q63" s="78"/>
      <c r="R63" s="79"/>
      <c r="S63" s="78"/>
      <c r="T63" s="79"/>
      <c r="U63" s="78"/>
      <c r="V63" s="79"/>
      <c r="W63" s="78"/>
      <c r="X63" s="79"/>
      <c r="Y63" s="78"/>
      <c r="Z63" s="79"/>
      <c r="AA63" s="78"/>
      <c r="AB63" s="79"/>
      <c r="AC63" s="78"/>
      <c r="AD63" s="79"/>
      <c r="AE63" s="78"/>
      <c r="AF63" s="79"/>
      <c r="AG63" s="78"/>
      <c r="AH63" s="79"/>
      <c r="AI63" s="78"/>
      <c r="AJ63" s="79"/>
      <c r="AK63" s="78"/>
      <c r="AL63" s="79"/>
      <c r="AM63" s="78"/>
      <c r="AN63" s="79"/>
      <c r="AO63" s="78"/>
      <c r="AP63" s="79"/>
      <c r="AQ63" s="78"/>
      <c r="AR63" s="79"/>
      <c r="AS63" s="78"/>
      <c r="AT63" s="79"/>
      <c r="AU63" s="78"/>
      <c r="AV63" s="79"/>
      <c r="AW63" s="78"/>
      <c r="AX63" s="79"/>
      <c r="AY63" s="78"/>
      <c r="AZ63" s="79"/>
      <c r="BA63" s="78"/>
      <c r="BB63" s="79"/>
      <c r="BC63" s="78"/>
      <c r="BD63" s="79"/>
      <c r="BE63" s="78"/>
      <c r="BF63" s="79"/>
      <c r="BG63" s="78"/>
      <c r="BH63" s="79"/>
      <c r="BI63" s="78"/>
      <c r="BJ63" s="79"/>
      <c r="BK63" s="78"/>
      <c r="BL63" s="79"/>
      <c r="BM63" s="78"/>
      <c r="BN63" s="79"/>
      <c r="BO63" s="78"/>
      <c r="BP63" s="79"/>
      <c r="BQ63" s="78"/>
      <c r="BR63" s="79"/>
      <c r="BS63" s="78"/>
      <c r="BT63" s="79"/>
      <c r="BU63" s="78"/>
      <c r="BV63" s="79"/>
      <c r="BW63" s="78"/>
      <c r="BX63" s="79"/>
      <c r="BY63" s="78"/>
      <c r="BZ63" s="79"/>
      <c r="CA63" s="78"/>
      <c r="CB63" s="79"/>
      <c r="CC63" s="78"/>
      <c r="CD63" s="79"/>
      <c r="CE63" s="78"/>
      <c r="CF63" s="79"/>
      <c r="CG63" s="78"/>
      <c r="CH63" s="79"/>
      <c r="CI63" s="78"/>
      <c r="CJ63" s="79"/>
      <c r="CK63" s="78"/>
      <c r="CL63" s="79"/>
      <c r="CM63" s="78"/>
      <c r="CN63" s="79"/>
      <c r="CO63" s="78"/>
      <c r="CP63" s="79"/>
      <c r="CQ63" s="78"/>
      <c r="CR63" s="79"/>
      <c r="CS63" s="78"/>
      <c r="CT63" s="79"/>
      <c r="CU63" s="78"/>
      <c r="CV63" s="79"/>
      <c r="CW63" s="78"/>
      <c r="CX63" s="79"/>
      <c r="CY63" s="78"/>
      <c r="CZ63" s="79"/>
      <c r="DA63" s="78"/>
      <c r="DB63" s="79"/>
      <c r="DC63" s="78"/>
      <c r="DD63" s="79"/>
      <c r="DE63" s="78"/>
      <c r="DF63" s="79"/>
      <c r="DG63" s="78"/>
      <c r="DH63" s="79"/>
      <c r="DI63" s="78"/>
      <c r="DJ63" s="79"/>
      <c r="DK63" s="78"/>
      <c r="DL63" s="79"/>
      <c r="DM63" s="78"/>
      <c r="DN63" s="79"/>
      <c r="DO63" s="78"/>
      <c r="DP63" s="79"/>
      <c r="DQ63" s="78"/>
      <c r="DR63" s="79"/>
      <c r="DS63" s="78"/>
      <c r="DT63" s="79"/>
      <c r="DU63" s="78"/>
      <c r="DV63" s="79"/>
      <c r="DW63" s="78"/>
      <c r="DX63" s="79"/>
      <c r="DY63" s="78"/>
      <c r="DZ63" s="79"/>
      <c r="EA63" s="78"/>
      <c r="EB63" s="79"/>
      <c r="EC63" s="78"/>
      <c r="ED63" s="79"/>
      <c r="EE63" s="78"/>
      <c r="EF63" s="79"/>
      <c r="EG63" s="78"/>
      <c r="EH63" s="79"/>
      <c r="EI63" s="78"/>
      <c r="EJ63" s="79"/>
      <c r="EK63" s="78"/>
      <c r="EL63" s="79"/>
      <c r="EM63" s="78"/>
      <c r="EN63" s="79"/>
      <c r="EO63" s="78"/>
      <c r="EP63" s="79"/>
      <c r="EQ63" s="78"/>
      <c r="ER63" s="79"/>
      <c r="ES63" s="78"/>
      <c r="ET63" s="79"/>
      <c r="EU63" s="78"/>
      <c r="EV63" s="79"/>
      <c r="EW63" s="78"/>
      <c r="EX63" s="79"/>
      <c r="EY63" s="78"/>
      <c r="EZ63" s="79"/>
      <c r="FA63" s="78"/>
      <c r="FB63" s="79"/>
      <c r="FC63" s="78"/>
      <c r="FD63" s="79"/>
      <c r="FE63" s="78"/>
      <c r="FF63" s="79"/>
      <c r="FG63" s="78"/>
      <c r="FH63" s="79"/>
      <c r="FI63" s="78"/>
      <c r="FJ63" s="79"/>
      <c r="FK63" s="78"/>
      <c r="FL63" s="79"/>
      <c r="FM63" s="78"/>
      <c r="FN63" s="79"/>
      <c r="FO63" s="78"/>
      <c r="FP63" s="79"/>
      <c r="FQ63" s="78"/>
      <c r="FR63" s="79"/>
      <c r="FS63" s="78"/>
      <c r="FT63" s="79"/>
      <c r="FU63" s="78"/>
      <c r="FV63" s="79"/>
      <c r="FW63" s="78"/>
      <c r="FX63" s="79"/>
      <c r="FY63" s="78"/>
      <c r="FZ63" s="79"/>
      <c r="GA63" s="78"/>
      <c r="GB63" s="79"/>
      <c r="GC63" s="78"/>
      <c r="GD63" s="79"/>
      <c r="GE63" s="78"/>
      <c r="GF63" s="79"/>
      <c r="GG63" s="78"/>
      <c r="GH63" s="79"/>
      <c r="GI63" s="78"/>
      <c r="GJ63" s="79"/>
      <c r="GK63" s="78"/>
      <c r="GL63" s="79"/>
      <c r="GM63" s="78"/>
      <c r="GN63" s="79"/>
      <c r="GO63" s="78"/>
      <c r="GP63" s="79"/>
      <c r="GQ63" s="78"/>
      <c r="GR63" s="79"/>
      <c r="GS63" s="78"/>
      <c r="GT63" s="79"/>
      <c r="GU63" s="78"/>
      <c r="GV63" s="79"/>
      <c r="GW63" s="78"/>
      <c r="GX63" s="79"/>
      <c r="GY63" s="78"/>
      <c r="GZ63" s="79"/>
      <c r="HA63" s="78"/>
      <c r="HB63" s="79"/>
      <c r="HC63" s="78"/>
      <c r="HD63" s="79"/>
      <c r="HE63" s="78"/>
      <c r="HF63" s="79"/>
      <c r="HG63" s="78"/>
      <c r="HH63" s="79"/>
      <c r="HI63" s="78"/>
      <c r="HJ63" s="79"/>
      <c r="HK63" s="78"/>
      <c r="HL63" s="79"/>
      <c r="HM63" s="78"/>
      <c r="HN63" s="79"/>
      <c r="HO63" s="78"/>
      <c r="HP63" s="79"/>
      <c r="HQ63" s="78"/>
      <c r="HR63" s="79"/>
      <c r="HS63" s="78"/>
      <c r="HT63" s="79"/>
      <c r="HU63" s="78"/>
      <c r="HV63" s="79"/>
      <c r="HW63" s="78"/>
      <c r="HX63" s="79"/>
      <c r="HY63" s="78"/>
      <c r="HZ63" s="79"/>
      <c r="IA63" s="78"/>
      <c r="IB63" s="79"/>
      <c r="IC63" s="78"/>
      <c r="ID63" s="79"/>
      <c r="IE63" s="78"/>
      <c r="IF63" s="79"/>
      <c r="IG63" s="78"/>
      <c r="IH63" s="79"/>
      <c r="II63" s="78"/>
      <c r="IJ63" s="79"/>
      <c r="IK63" s="78"/>
      <c r="IL63" s="79"/>
      <c r="IM63" s="78"/>
      <c r="IN63" s="79"/>
      <c r="IO63" s="78"/>
      <c r="IP63" s="79"/>
      <c r="IQ63" s="78"/>
    </row>
    <row r="64" spans="1:254" x14ac:dyDescent="0.2">
      <c r="A64"/>
      <c r="B64" s="22"/>
      <c r="C64"/>
      <c r="D64" s="21"/>
      <c r="E64" s="22"/>
      <c r="F64"/>
      <c r="G64" s="21"/>
      <c r="H64" s="22"/>
      <c r="I64"/>
      <c r="J64" s="21"/>
      <c r="K64" s="22"/>
      <c r="L64"/>
      <c r="M64" s="21"/>
      <c r="N64" s="22"/>
      <c r="O64"/>
      <c r="P64" s="2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</row>
    <row r="65" spans="1:254" x14ac:dyDescent="0.2">
      <c r="A65"/>
      <c r="B65" s="22"/>
      <c r="C65"/>
      <c r="D65" s="21"/>
      <c r="E65" s="22"/>
      <c r="F65"/>
      <c r="G65" s="21"/>
      <c r="H65" s="22"/>
      <c r="I65"/>
      <c r="J65" s="21"/>
      <c r="K65" s="22"/>
      <c r="L65"/>
      <c r="M65" s="21"/>
      <c r="N65" s="22"/>
      <c r="O65"/>
      <c r="P65" s="2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</row>
    <row r="66" spans="1:254" x14ac:dyDescent="0.2">
      <c r="A66"/>
      <c r="B66" s="22"/>
      <c r="C66" s="47"/>
      <c r="D66" s="21"/>
      <c r="E66" s="22"/>
      <c r="F66" s="47"/>
      <c r="G66" s="21"/>
      <c r="H66" s="22"/>
      <c r="I66" s="47"/>
      <c r="J66" s="21"/>
      <c r="K66" s="22"/>
      <c r="L66" s="47"/>
      <c r="M66" s="21"/>
      <c r="N66" s="22"/>
      <c r="O66" s="47"/>
      <c r="P66" s="2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</row>
    <row r="67" spans="1:254" x14ac:dyDescent="0.2">
      <c r="A67" s="25"/>
      <c r="B67" s="22"/>
      <c r="C67"/>
      <c r="D67" s="21"/>
      <c r="E67" s="22"/>
      <c r="F67"/>
      <c r="G67" s="21"/>
      <c r="H67" s="22"/>
      <c r="I67"/>
      <c r="J67" s="21"/>
      <c r="K67" s="22"/>
      <c r="L67"/>
      <c r="M67" s="21"/>
      <c r="N67" s="22"/>
      <c r="O67"/>
      <c r="P67" s="2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</row>
    <row r="68" spans="1:254" x14ac:dyDescent="0.2">
      <c r="A68" s="25"/>
      <c r="B68" s="24"/>
      <c r="C68" s="18"/>
      <c r="D68" s="23"/>
      <c r="E68" s="24"/>
      <c r="F68" s="18"/>
      <c r="G68" s="23"/>
      <c r="H68" s="24"/>
      <c r="I68" s="18"/>
      <c r="J68" s="23"/>
      <c r="K68" s="24"/>
      <c r="L68" s="18"/>
      <c r="M68" s="23"/>
      <c r="N68" s="24"/>
      <c r="O68" s="18"/>
      <c r="P68" s="23"/>
    </row>
    <row r="69" spans="1:254" ht="12" customHeight="1" x14ac:dyDescent="0.2">
      <c r="A69" s="25"/>
      <c r="B69" s="39"/>
      <c r="C69" s="44"/>
      <c r="D69" s="45"/>
      <c r="E69" s="39"/>
      <c r="F69" s="44"/>
      <c r="G69" s="45"/>
      <c r="H69" s="39"/>
      <c r="I69" s="44"/>
      <c r="J69" s="45"/>
      <c r="K69" s="39"/>
      <c r="L69" s="44"/>
      <c r="M69" s="45"/>
      <c r="N69" s="39"/>
      <c r="O69" s="44"/>
      <c r="P69" s="45"/>
      <c r="Q69" s="46"/>
      <c r="R69" s="13"/>
      <c r="S69" s="12"/>
      <c r="T69" s="13"/>
      <c r="U69" s="12"/>
      <c r="V69" s="13"/>
      <c r="W69" s="12"/>
      <c r="X69" s="13"/>
      <c r="Y69" s="12"/>
      <c r="Z69" s="13"/>
      <c r="AA69" s="12"/>
      <c r="AB69" s="13"/>
      <c r="AC69" s="12"/>
      <c r="AD69" s="13"/>
      <c r="AE69" s="12"/>
      <c r="AF69" s="13"/>
      <c r="AG69" s="12"/>
      <c r="AH69" s="13"/>
      <c r="AI69" s="12"/>
      <c r="AJ69" s="13"/>
      <c r="AK69" s="12"/>
      <c r="AL69" s="13"/>
      <c r="AM69" s="12"/>
      <c r="AN69" s="13"/>
      <c r="AO69" s="12"/>
      <c r="AP69" s="13"/>
      <c r="AQ69" s="12"/>
      <c r="AR69" s="13"/>
      <c r="AS69" s="12"/>
      <c r="AT69" s="13"/>
      <c r="AU69" s="12"/>
      <c r="AV69" s="13"/>
      <c r="AW69" s="12"/>
      <c r="AX69" s="13"/>
      <c r="AY69" s="12"/>
      <c r="AZ69" s="13"/>
      <c r="BA69" s="12"/>
      <c r="BB69" s="13"/>
      <c r="BC69" s="12"/>
      <c r="BD69" s="13"/>
      <c r="BE69" s="12"/>
      <c r="BF69" s="13"/>
      <c r="BG69" s="12"/>
      <c r="BH69" s="13"/>
      <c r="BI69" s="12"/>
      <c r="BJ69" s="13"/>
      <c r="BK69" s="12"/>
      <c r="BL69" s="13"/>
      <c r="BM69" s="12"/>
      <c r="BN69" s="13"/>
      <c r="BO69" s="12"/>
      <c r="BP69" s="13"/>
      <c r="BQ69" s="12"/>
      <c r="BR69" s="13"/>
      <c r="BS69" s="12"/>
      <c r="BT69" s="13"/>
      <c r="BU69" s="12"/>
      <c r="BV69" s="13"/>
      <c r="BW69" s="12"/>
      <c r="BX69" s="13"/>
      <c r="BY69" s="12"/>
      <c r="BZ69" s="13"/>
      <c r="CA69" s="12"/>
      <c r="CB69" s="13"/>
      <c r="CC69" s="12"/>
      <c r="CD69" s="13"/>
      <c r="CE69" s="12"/>
      <c r="CF69" s="13"/>
      <c r="CG69" s="12"/>
      <c r="CH69" s="13"/>
      <c r="CI69" s="12"/>
      <c r="CJ69" s="13"/>
      <c r="CK69" s="12"/>
      <c r="CL69" s="13"/>
      <c r="CM69" s="12"/>
      <c r="CN69" s="13"/>
      <c r="CO69" s="12"/>
      <c r="CP69" s="13"/>
      <c r="CQ69" s="12"/>
      <c r="CR69" s="13"/>
      <c r="CS69" s="12"/>
      <c r="CT69" s="13"/>
      <c r="CU69" s="12"/>
      <c r="CV69" s="13"/>
      <c r="CW69" s="12"/>
      <c r="CX69" s="13"/>
      <c r="CY69" s="12"/>
      <c r="CZ69" s="13"/>
      <c r="DA69" s="12"/>
      <c r="DB69" s="13"/>
      <c r="DC69" s="12"/>
      <c r="DD69" s="13"/>
      <c r="DE69" s="12"/>
      <c r="DF69" s="13"/>
      <c r="DG69" s="12"/>
      <c r="DH69" s="13"/>
      <c r="DI69" s="12"/>
      <c r="DJ69" s="13"/>
      <c r="DK69" s="12"/>
      <c r="DL69" s="13"/>
      <c r="DM69" s="12"/>
      <c r="DN69" s="13"/>
      <c r="DO69" s="12"/>
      <c r="DP69" s="13"/>
      <c r="DQ69" s="12"/>
      <c r="DR69" s="13"/>
      <c r="DS69" s="12"/>
      <c r="DT69" s="13"/>
      <c r="DU69" s="12"/>
      <c r="DV69" s="13"/>
      <c r="DW69" s="12"/>
      <c r="DX69" s="13"/>
      <c r="DY69" s="12"/>
      <c r="DZ69" s="13"/>
      <c r="EA69" s="12"/>
      <c r="EB69" s="13"/>
      <c r="EC69" s="12"/>
      <c r="ED69" s="13"/>
      <c r="EE69" s="12"/>
      <c r="EF69" s="13"/>
      <c r="EG69" s="12"/>
      <c r="EH69" s="13"/>
      <c r="EI69" s="12"/>
      <c r="EJ69" s="13"/>
      <c r="EK69" s="12"/>
      <c r="EL69" s="13"/>
      <c r="EM69" s="12"/>
      <c r="EN69" s="13"/>
      <c r="EO69" s="12"/>
      <c r="EP69" s="13"/>
      <c r="EQ69" s="12"/>
      <c r="ER69" s="13"/>
      <c r="ES69" s="12"/>
      <c r="ET69" s="13"/>
      <c r="EU69" s="12"/>
      <c r="EV69" s="13"/>
      <c r="EW69" s="12"/>
      <c r="EX69" s="13"/>
      <c r="EY69" s="12"/>
      <c r="EZ69" s="13"/>
      <c r="FA69" s="12"/>
      <c r="FB69" s="13"/>
      <c r="FC69" s="12"/>
      <c r="FD69" s="13"/>
      <c r="FE69" s="12"/>
      <c r="FF69" s="13"/>
      <c r="FG69" s="12"/>
      <c r="FH69" s="13"/>
      <c r="FI69" s="12"/>
      <c r="FJ69" s="13"/>
      <c r="FK69" s="12"/>
      <c r="FL69" s="13"/>
      <c r="FM69" s="12"/>
      <c r="FN69" s="13"/>
      <c r="FO69" s="12"/>
      <c r="FP69" s="13"/>
      <c r="FQ69" s="12"/>
      <c r="FR69" s="13"/>
      <c r="FS69" s="12"/>
      <c r="FT69" s="13"/>
      <c r="FU69" s="12"/>
      <c r="FV69" s="13"/>
      <c r="FW69" s="12"/>
      <c r="FX69" s="13"/>
      <c r="FY69" s="12"/>
      <c r="FZ69" s="13"/>
      <c r="GA69" s="12"/>
      <c r="GB69" s="13"/>
      <c r="GC69" s="12"/>
      <c r="GD69" s="13"/>
      <c r="GE69" s="12"/>
      <c r="GF69" s="13"/>
      <c r="GG69" s="12"/>
      <c r="GH69" s="13"/>
      <c r="GI69" s="12"/>
      <c r="GJ69" s="13"/>
      <c r="GK69" s="12"/>
      <c r="GL69" s="13"/>
      <c r="GM69" s="12"/>
      <c r="GN69" s="13"/>
      <c r="GO69" s="12"/>
      <c r="GP69" s="13"/>
      <c r="GQ69" s="12"/>
      <c r="GR69" s="13"/>
      <c r="GS69" s="12"/>
      <c r="GT69" s="13"/>
      <c r="GU69" s="12"/>
      <c r="GV69" s="13"/>
      <c r="GW69" s="12"/>
      <c r="GX69" s="13"/>
      <c r="GY69" s="12"/>
      <c r="GZ69" s="13"/>
      <c r="HA69" s="12"/>
      <c r="HB69" s="13"/>
      <c r="HC69" s="12"/>
      <c r="HD69" s="13"/>
      <c r="HE69" s="12"/>
      <c r="HF69" s="13"/>
      <c r="HG69" s="12"/>
      <c r="HH69" s="13"/>
      <c r="HI69" s="12"/>
      <c r="HJ69" s="13"/>
      <c r="HK69" s="12"/>
      <c r="HL69" s="13"/>
      <c r="HM69" s="12"/>
      <c r="HN69" s="13"/>
      <c r="HO69" s="12"/>
      <c r="HP69" s="13"/>
      <c r="HQ69" s="12"/>
      <c r="HR69" s="13"/>
      <c r="HS69" s="12"/>
      <c r="HT69" s="13"/>
      <c r="HU69" s="12"/>
      <c r="HV69" s="13"/>
      <c r="HW69" s="12"/>
      <c r="HX69" s="13"/>
      <c r="HY69" s="12"/>
      <c r="HZ69" s="13"/>
      <c r="IA69" s="12"/>
      <c r="IB69" s="13"/>
      <c r="IC69" s="12"/>
      <c r="ID69" s="13"/>
      <c r="IE69" s="12"/>
      <c r="IF69" s="13"/>
      <c r="IG69" s="12"/>
      <c r="IH69" s="13"/>
      <c r="II69" s="12"/>
      <c r="IJ69" s="13"/>
      <c r="IK69" s="12"/>
      <c r="IL69" s="13"/>
      <c r="IM69" s="12"/>
      <c r="IN69" s="13"/>
      <c r="IO69" s="12"/>
      <c r="IP69" s="13"/>
      <c r="IQ69" s="12"/>
      <c r="IR69" s="13"/>
      <c r="IS69" s="12"/>
      <c r="IT69" s="13"/>
    </row>
    <row r="70" spans="1:254" x14ac:dyDescent="0.2">
      <c r="A70" s="25"/>
      <c r="B70" s="22"/>
      <c r="C70" s="26"/>
      <c r="D70" s="27"/>
      <c r="E70" s="22"/>
      <c r="F70" s="26"/>
      <c r="G70" s="27"/>
      <c r="H70" s="22"/>
      <c r="I70" s="26"/>
      <c r="J70" s="27"/>
      <c r="K70" s="22"/>
      <c r="L70" s="26"/>
      <c r="M70" s="27"/>
      <c r="N70" s="22"/>
      <c r="O70" s="26"/>
      <c r="P70" s="27"/>
    </row>
    <row r="71" spans="1:254" x14ac:dyDescent="0.2">
      <c r="A71" s="25"/>
      <c r="B71" s="22"/>
      <c r="C71" s="26"/>
      <c r="D71" s="27"/>
      <c r="E71" s="22"/>
      <c r="F71" s="26"/>
      <c r="G71" s="27"/>
      <c r="H71" s="22"/>
      <c r="I71" s="26"/>
      <c r="J71" s="27"/>
      <c r="K71" s="22"/>
      <c r="L71" s="26"/>
      <c r="M71" s="27"/>
      <c r="N71" s="22"/>
      <c r="O71" s="26"/>
      <c r="P71" s="27"/>
    </row>
    <row r="72" spans="1:254" x14ac:dyDescent="0.2">
      <c r="A72" s="25"/>
      <c r="B72" s="22"/>
      <c r="C72" s="26"/>
      <c r="D72" s="27"/>
      <c r="E72" s="22"/>
      <c r="F72" s="26"/>
      <c r="G72" s="27"/>
      <c r="H72" s="22"/>
      <c r="I72" s="26"/>
      <c r="J72" s="27"/>
      <c r="K72" s="22"/>
      <c r="L72" s="26"/>
      <c r="M72" s="27"/>
      <c r="N72" s="22"/>
      <c r="O72" s="26"/>
      <c r="P72" s="27"/>
    </row>
    <row r="73" spans="1:254" x14ac:dyDescent="0.2">
      <c r="A73" s="25"/>
      <c r="B73" s="22"/>
      <c r="C73" s="26"/>
      <c r="D73" s="27"/>
      <c r="E73" s="22"/>
      <c r="F73" s="26"/>
      <c r="G73" s="27"/>
      <c r="H73" s="22"/>
      <c r="I73" s="26"/>
      <c r="J73" s="27"/>
      <c r="K73" s="22"/>
      <c r="L73" s="26"/>
      <c r="M73" s="27"/>
      <c r="N73" s="22"/>
      <c r="O73" s="26"/>
      <c r="P73" s="27"/>
    </row>
    <row r="74" spans="1:254" x14ac:dyDescent="0.2">
      <c r="A74" s="25"/>
      <c r="B74" s="22"/>
      <c r="C74" s="26"/>
      <c r="D74" s="27"/>
      <c r="E74" s="22"/>
      <c r="F74" s="26"/>
      <c r="G74" s="27"/>
      <c r="H74" s="22"/>
      <c r="I74" s="26"/>
      <c r="J74" s="27"/>
      <c r="K74" s="22"/>
      <c r="L74" s="26"/>
      <c r="M74" s="27"/>
      <c r="N74" s="22"/>
      <c r="O74" s="26"/>
      <c r="P74" s="27"/>
    </row>
    <row r="75" spans="1:254" x14ac:dyDescent="0.2">
      <c r="A75" s="25"/>
      <c r="B75" s="22"/>
      <c r="C75" s="26"/>
      <c r="D75" s="27"/>
      <c r="E75" s="22"/>
      <c r="F75" s="26"/>
      <c r="G75" s="27"/>
      <c r="H75" s="22"/>
      <c r="I75" s="26"/>
      <c r="J75" s="27"/>
      <c r="K75" s="22"/>
      <c r="L75" s="26"/>
      <c r="M75" s="27"/>
      <c r="N75" s="22"/>
      <c r="O75" s="26"/>
      <c r="P75" s="27"/>
    </row>
    <row r="76" spans="1:254" x14ac:dyDescent="0.2">
      <c r="A76" s="25"/>
      <c r="B76" s="22"/>
      <c r="C76" s="26"/>
      <c r="D76" s="27"/>
      <c r="E76" s="22"/>
      <c r="F76" s="26"/>
      <c r="G76" s="27"/>
      <c r="H76" s="22"/>
      <c r="I76" s="26"/>
      <c r="J76" s="27"/>
      <c r="K76" s="22"/>
      <c r="L76" s="26"/>
      <c r="M76" s="27"/>
      <c r="N76" s="22"/>
      <c r="O76" s="26"/>
      <c r="P76" s="27"/>
    </row>
    <row r="77" spans="1:254" x14ac:dyDescent="0.2">
      <c r="A77" s="25"/>
      <c r="B77" s="22"/>
      <c r="C77" s="26"/>
      <c r="D77" s="27"/>
      <c r="E77" s="22"/>
      <c r="F77" s="26"/>
      <c r="G77" s="27"/>
      <c r="H77" s="22"/>
      <c r="I77" s="26"/>
      <c r="J77" s="27"/>
      <c r="K77" s="22"/>
      <c r="L77" s="26"/>
      <c r="M77" s="27"/>
      <c r="N77" s="22"/>
      <c r="O77" s="26"/>
      <c r="P77" s="27"/>
    </row>
    <row r="78" spans="1:254" x14ac:dyDescent="0.2">
      <c r="A78" s="25"/>
      <c r="B78" s="22"/>
      <c r="C78" s="26"/>
      <c r="D78" s="27"/>
      <c r="E78" s="22"/>
      <c r="F78" s="26"/>
      <c r="G78" s="27"/>
      <c r="H78" s="22"/>
      <c r="I78" s="26"/>
      <c r="J78" s="27"/>
      <c r="K78" s="22"/>
      <c r="L78" s="26"/>
      <c r="M78" s="27"/>
      <c r="N78" s="22"/>
      <c r="O78" s="26"/>
      <c r="P78" s="27"/>
    </row>
    <row r="79" spans="1:254" x14ac:dyDescent="0.2">
      <c r="A79" s="25"/>
      <c r="B79" s="22"/>
      <c r="C79" s="26"/>
      <c r="D79" s="27"/>
      <c r="E79" s="22"/>
      <c r="F79" s="26"/>
      <c r="G79" s="27"/>
      <c r="H79" s="22"/>
      <c r="I79" s="26"/>
      <c r="J79" s="27"/>
      <c r="K79" s="22"/>
      <c r="L79" s="26"/>
      <c r="M79" s="27"/>
      <c r="N79" s="22"/>
      <c r="O79" s="26"/>
      <c r="P79" s="27"/>
    </row>
    <row r="80" spans="1:254" x14ac:dyDescent="0.2">
      <c r="A80" s="25"/>
      <c r="B80" s="22"/>
      <c r="C80" s="26"/>
      <c r="D80" s="27"/>
      <c r="E80" s="22"/>
      <c r="F80" s="26"/>
      <c r="G80" s="27"/>
      <c r="H80" s="22"/>
      <c r="I80" s="26"/>
      <c r="J80" s="27"/>
      <c r="K80" s="22"/>
      <c r="L80" s="26"/>
      <c r="M80" s="27"/>
      <c r="N80" s="22"/>
      <c r="O80" s="26"/>
      <c r="P80" s="27"/>
    </row>
    <row r="81" spans="1:16" x14ac:dyDescent="0.2">
      <c r="A81" s="25"/>
      <c r="B81" s="22"/>
      <c r="C81" s="26"/>
      <c r="D81" s="27"/>
      <c r="E81" s="22"/>
      <c r="F81" s="26"/>
      <c r="G81" s="27"/>
      <c r="H81" s="22"/>
      <c r="I81" s="26"/>
      <c r="J81" s="27"/>
      <c r="K81" s="22"/>
      <c r="L81" s="26"/>
      <c r="M81" s="27"/>
      <c r="N81" s="22"/>
      <c r="O81" s="26"/>
      <c r="P81" s="27"/>
    </row>
    <row r="82" spans="1:16" x14ac:dyDescent="0.2">
      <c r="A82" s="25"/>
      <c r="B82" s="22"/>
      <c r="C82" s="26"/>
      <c r="D82" s="27"/>
      <c r="E82" s="22"/>
      <c r="F82" s="26"/>
      <c r="G82" s="27"/>
      <c r="H82" s="22"/>
      <c r="I82" s="26"/>
      <c r="J82" s="27"/>
      <c r="K82" s="22"/>
      <c r="L82" s="26"/>
      <c r="M82" s="27"/>
      <c r="N82" s="22"/>
      <c r="O82" s="26"/>
      <c r="P82" s="27"/>
    </row>
    <row r="83" spans="1:16" x14ac:dyDescent="0.2">
      <c r="A83" s="25"/>
      <c r="B83" s="22"/>
      <c r="C83" s="26"/>
      <c r="D83" s="27"/>
      <c r="E83" s="22"/>
      <c r="F83" s="26"/>
      <c r="G83" s="27"/>
      <c r="H83" s="22"/>
      <c r="I83" s="26"/>
      <c r="J83" s="27"/>
      <c r="K83" s="22"/>
      <c r="L83" s="26"/>
      <c r="M83" s="27"/>
      <c r="N83" s="22"/>
      <c r="O83" s="26"/>
      <c r="P83" s="27"/>
    </row>
    <row r="84" spans="1:16" x14ac:dyDescent="0.2">
      <c r="A84" s="25"/>
      <c r="B84" s="22"/>
      <c r="C84" s="26"/>
      <c r="D84" s="27"/>
      <c r="E84" s="22"/>
      <c r="F84" s="26"/>
      <c r="G84" s="27"/>
      <c r="H84" s="22"/>
      <c r="I84" s="26"/>
      <c r="J84" s="27"/>
      <c r="K84" s="22"/>
      <c r="L84" s="26"/>
      <c r="M84" s="27"/>
      <c r="N84" s="22"/>
      <c r="O84" s="26"/>
      <c r="P84" s="27"/>
    </row>
    <row r="85" spans="1:16" x14ac:dyDescent="0.2">
      <c r="A85" s="25"/>
      <c r="B85" s="22"/>
      <c r="C85" s="26"/>
      <c r="D85" s="27"/>
      <c r="E85" s="22"/>
      <c r="F85" s="26"/>
      <c r="G85" s="27"/>
      <c r="H85" s="22"/>
      <c r="I85" s="26"/>
      <c r="J85" s="27"/>
      <c r="K85" s="22"/>
      <c r="L85" s="26"/>
      <c r="M85" s="27"/>
      <c r="N85" s="22"/>
      <c r="O85" s="26"/>
      <c r="P85" s="27"/>
    </row>
    <row r="86" spans="1:16" x14ac:dyDescent="0.2">
      <c r="A86" s="25"/>
      <c r="B86" s="22"/>
      <c r="C86" s="26"/>
      <c r="D86" s="27"/>
      <c r="E86" s="22"/>
      <c r="F86" s="26"/>
      <c r="G86" s="27"/>
      <c r="H86" s="22"/>
      <c r="I86" s="26"/>
      <c r="J86" s="27"/>
      <c r="K86" s="22"/>
      <c r="L86" s="26"/>
      <c r="M86" s="27"/>
      <c r="N86" s="22"/>
      <c r="O86" s="26"/>
      <c r="P86" s="27"/>
    </row>
    <row r="87" spans="1:16" x14ac:dyDescent="0.2">
      <c r="A87" s="25"/>
      <c r="B87" s="22"/>
      <c r="C87" s="26"/>
      <c r="D87" s="27"/>
      <c r="E87" s="22"/>
      <c r="F87" s="26"/>
      <c r="G87" s="27"/>
      <c r="H87" s="22"/>
      <c r="I87" s="26"/>
      <c r="J87" s="27"/>
      <c r="K87" s="22"/>
      <c r="L87" s="26"/>
      <c r="M87" s="27"/>
      <c r="N87" s="22"/>
      <c r="O87" s="26"/>
      <c r="P87" s="27"/>
    </row>
    <row r="88" spans="1:16" x14ac:dyDescent="0.2">
      <c r="A88" s="25"/>
      <c r="B88" s="22"/>
      <c r="C88" s="26"/>
      <c r="D88" s="27"/>
      <c r="E88" s="22"/>
      <c r="F88" s="26"/>
      <c r="G88" s="27"/>
      <c r="H88" s="22"/>
      <c r="I88" s="26"/>
      <c r="J88" s="27"/>
      <c r="K88" s="22"/>
      <c r="L88" s="26"/>
      <c r="M88" s="27"/>
      <c r="N88" s="22"/>
      <c r="O88" s="26"/>
      <c r="P88" s="27"/>
    </row>
    <row r="89" spans="1:16" x14ac:dyDescent="0.2">
      <c r="A89" s="25"/>
      <c r="B89" s="22"/>
      <c r="C89" s="26"/>
      <c r="D89" s="27"/>
      <c r="E89" s="22"/>
      <c r="F89" s="26"/>
      <c r="G89" s="27"/>
      <c r="H89" s="22"/>
      <c r="I89" s="26"/>
      <c r="J89" s="27"/>
      <c r="K89" s="22"/>
      <c r="L89" s="26"/>
      <c r="M89" s="27"/>
      <c r="N89" s="22"/>
      <c r="O89" s="26"/>
      <c r="P89" s="27"/>
    </row>
    <row r="90" spans="1:16" x14ac:dyDescent="0.2">
      <c r="A90" s="25"/>
      <c r="B90" s="22"/>
      <c r="C90" s="26"/>
      <c r="D90" s="27"/>
      <c r="E90" s="22"/>
      <c r="F90" s="26"/>
      <c r="G90" s="27"/>
      <c r="H90" s="22"/>
      <c r="I90" s="26"/>
      <c r="J90" s="27"/>
      <c r="K90" s="22"/>
      <c r="L90" s="26"/>
      <c r="M90" s="27"/>
      <c r="N90" s="22"/>
      <c r="O90" s="26"/>
      <c r="P90" s="27"/>
    </row>
    <row r="91" spans="1:16" x14ac:dyDescent="0.2">
      <c r="A91" s="25"/>
      <c r="B91" s="22"/>
      <c r="C91" s="26"/>
      <c r="D91" s="27"/>
      <c r="E91" s="22"/>
      <c r="F91" s="26"/>
      <c r="G91" s="27"/>
      <c r="H91" s="22"/>
      <c r="I91" s="26"/>
      <c r="J91" s="27"/>
      <c r="K91" s="22"/>
      <c r="L91" s="26"/>
      <c r="M91" s="27"/>
      <c r="N91" s="22"/>
      <c r="O91" s="26"/>
      <c r="P91" s="27"/>
    </row>
    <row r="92" spans="1:16" x14ac:dyDescent="0.2">
      <c r="A92" s="25"/>
      <c r="B92" s="22"/>
      <c r="C92" s="26"/>
      <c r="D92" s="27"/>
      <c r="E92" s="22"/>
      <c r="F92" s="26"/>
      <c r="G92" s="27"/>
      <c r="H92" s="22"/>
      <c r="I92" s="26"/>
      <c r="J92" s="27"/>
      <c r="K92" s="22"/>
      <c r="L92" s="26"/>
      <c r="M92" s="27"/>
      <c r="N92" s="22"/>
      <c r="O92" s="26"/>
      <c r="P92" s="27"/>
    </row>
    <row r="93" spans="1:16" x14ac:dyDescent="0.2">
      <c r="A93" s="25"/>
      <c r="B93" s="22"/>
      <c r="C93" s="26"/>
      <c r="D93" s="27"/>
      <c r="E93" s="22"/>
      <c r="F93" s="26"/>
      <c r="G93" s="27"/>
      <c r="H93" s="22"/>
      <c r="I93" s="26"/>
      <c r="J93" s="27"/>
      <c r="K93" s="22"/>
      <c r="L93" s="26"/>
      <c r="M93" s="27"/>
      <c r="N93" s="22"/>
      <c r="O93" s="26"/>
      <c r="P93" s="27"/>
    </row>
    <row r="94" spans="1:16" x14ac:dyDescent="0.2">
      <c r="A94" s="25"/>
      <c r="B94" s="22"/>
      <c r="C94" s="26"/>
      <c r="D94" s="27"/>
      <c r="E94" s="22"/>
      <c r="F94" s="26"/>
      <c r="G94" s="27"/>
      <c r="H94" s="22"/>
      <c r="I94" s="26"/>
      <c r="J94" s="27"/>
      <c r="K94" s="22"/>
      <c r="L94" s="26"/>
      <c r="M94" s="27"/>
      <c r="N94" s="22"/>
      <c r="O94" s="26"/>
      <c r="P94" s="27"/>
    </row>
    <row r="95" spans="1:16" x14ac:dyDescent="0.2">
      <c r="A95" s="25"/>
      <c r="B95" s="22"/>
      <c r="C95" s="26"/>
      <c r="D95" s="27"/>
      <c r="E95" s="22"/>
      <c r="F95" s="26"/>
      <c r="G95" s="27"/>
      <c r="H95" s="22"/>
      <c r="I95" s="26"/>
      <c r="J95" s="27"/>
      <c r="K95" s="22"/>
      <c r="L95" s="26"/>
      <c r="M95" s="27"/>
      <c r="N95" s="22"/>
      <c r="O95" s="26"/>
      <c r="P95" s="27"/>
    </row>
    <row r="96" spans="1:16" x14ac:dyDescent="0.2">
      <c r="A96" s="25"/>
      <c r="B96" s="22"/>
      <c r="C96" s="26"/>
      <c r="D96" s="27"/>
      <c r="E96" s="22"/>
      <c r="F96" s="26"/>
      <c r="G96" s="27"/>
      <c r="H96" s="22"/>
      <c r="I96" s="26"/>
      <c r="J96" s="27"/>
      <c r="K96" s="22"/>
      <c r="L96" s="26"/>
      <c r="M96" s="27"/>
      <c r="N96" s="22"/>
      <c r="O96" s="26"/>
      <c r="P96" s="27"/>
    </row>
    <row r="97" spans="1:16" x14ac:dyDescent="0.2">
      <c r="A97" s="25"/>
      <c r="B97" s="22"/>
      <c r="C97" s="26"/>
      <c r="D97" s="27"/>
      <c r="E97" s="22"/>
      <c r="F97" s="26"/>
      <c r="G97" s="27"/>
      <c r="H97" s="22"/>
      <c r="I97" s="26"/>
      <c r="J97" s="27"/>
      <c r="K97" s="22"/>
      <c r="L97" s="26"/>
      <c r="M97" s="27"/>
      <c r="N97" s="22"/>
      <c r="O97" s="26"/>
      <c r="P97" s="27"/>
    </row>
    <row r="98" spans="1:16" x14ac:dyDescent="0.2">
      <c r="A98" s="25"/>
      <c r="B98" s="22"/>
      <c r="C98" s="26"/>
      <c r="D98" s="27"/>
      <c r="E98" s="22"/>
      <c r="F98" s="26"/>
      <c r="G98" s="27"/>
      <c r="H98" s="22"/>
      <c r="I98" s="26"/>
      <c r="J98" s="27"/>
      <c r="K98" s="22"/>
      <c r="L98" s="26"/>
      <c r="M98" s="27"/>
      <c r="N98" s="22"/>
      <c r="O98" s="26"/>
      <c r="P98" s="27"/>
    </row>
    <row r="99" spans="1:16" x14ac:dyDescent="0.2">
      <c r="A99" s="25"/>
      <c r="B99" s="22"/>
      <c r="C99" s="26"/>
      <c r="D99" s="27"/>
      <c r="E99" s="22"/>
      <c r="F99" s="26"/>
      <c r="G99" s="27"/>
      <c r="H99" s="22"/>
      <c r="I99" s="26"/>
      <c r="J99" s="27"/>
      <c r="K99" s="22"/>
      <c r="L99" s="26"/>
      <c r="M99" s="27"/>
      <c r="N99" s="22"/>
      <c r="O99" s="26"/>
      <c r="P99" s="27"/>
    </row>
    <row r="100" spans="1:16" x14ac:dyDescent="0.2">
      <c r="A100" s="25"/>
      <c r="B100" s="22"/>
      <c r="C100" s="26"/>
      <c r="D100" s="27"/>
      <c r="E100" s="22"/>
      <c r="F100" s="26"/>
      <c r="G100" s="27"/>
      <c r="H100" s="22"/>
      <c r="I100" s="26"/>
      <c r="J100" s="27"/>
      <c r="K100" s="22"/>
      <c r="L100" s="26"/>
      <c r="M100" s="27"/>
      <c r="N100" s="22"/>
      <c r="O100" s="26"/>
      <c r="P100" s="27"/>
    </row>
    <row r="101" spans="1:16" x14ac:dyDescent="0.2">
      <c r="A101" s="25"/>
      <c r="B101" s="22"/>
      <c r="C101" s="26"/>
      <c r="D101" s="27"/>
      <c r="E101" s="22"/>
      <c r="F101" s="26"/>
      <c r="G101" s="27"/>
      <c r="H101" s="22"/>
      <c r="I101" s="26"/>
      <c r="J101" s="27"/>
      <c r="K101" s="22"/>
      <c r="L101" s="26"/>
      <c r="M101" s="27"/>
      <c r="N101" s="22"/>
      <c r="O101" s="26"/>
      <c r="P101" s="27"/>
    </row>
    <row r="102" spans="1:16" x14ac:dyDescent="0.2">
      <c r="A102" s="25"/>
      <c r="B102" s="22"/>
      <c r="C102" s="26"/>
      <c r="D102" s="27"/>
      <c r="E102" s="22"/>
      <c r="F102" s="26"/>
      <c r="G102" s="27"/>
      <c r="H102" s="22"/>
      <c r="I102" s="26"/>
      <c r="J102" s="27"/>
      <c r="K102" s="22"/>
      <c r="L102" s="26"/>
      <c r="M102" s="27"/>
      <c r="N102" s="22"/>
      <c r="O102" s="26"/>
      <c r="P102" s="27"/>
    </row>
    <row r="103" spans="1:16" x14ac:dyDescent="0.2">
      <c r="A103" s="25"/>
      <c r="B103" s="22"/>
      <c r="C103" s="26"/>
      <c r="D103" s="27"/>
      <c r="E103" s="22"/>
      <c r="F103" s="26"/>
      <c r="G103" s="27"/>
      <c r="H103" s="22"/>
      <c r="I103" s="26"/>
      <c r="J103" s="27"/>
      <c r="K103" s="22"/>
      <c r="L103" s="26"/>
      <c r="M103" s="27"/>
      <c r="N103" s="22"/>
      <c r="O103" s="26"/>
      <c r="P103" s="27"/>
    </row>
    <row r="104" spans="1:16" x14ac:dyDescent="0.2">
      <c r="A104" s="25"/>
      <c r="B104" s="22"/>
      <c r="C104" s="26"/>
      <c r="D104" s="27"/>
      <c r="E104" s="22"/>
      <c r="F104" s="26"/>
      <c r="G104" s="27"/>
      <c r="H104" s="22"/>
      <c r="I104" s="26"/>
      <c r="J104" s="27"/>
      <c r="K104" s="22"/>
      <c r="L104" s="26"/>
      <c r="M104" s="27"/>
      <c r="N104" s="22"/>
      <c r="O104" s="26"/>
      <c r="P104" s="27"/>
    </row>
    <row r="105" spans="1:16" x14ac:dyDescent="0.2">
      <c r="A105" s="25"/>
      <c r="B105" s="22"/>
      <c r="C105" s="26"/>
      <c r="D105" s="27"/>
      <c r="E105" s="22"/>
      <c r="F105" s="26"/>
      <c r="G105" s="27"/>
      <c r="H105" s="22"/>
      <c r="I105" s="26"/>
      <c r="J105" s="27"/>
      <c r="K105" s="22"/>
      <c r="L105" s="26"/>
      <c r="M105" s="27"/>
      <c r="N105" s="22"/>
      <c r="O105" s="26"/>
      <c r="P105" s="27"/>
    </row>
    <row r="106" spans="1:16" x14ac:dyDescent="0.2">
      <c r="A106" s="25"/>
      <c r="B106" s="22"/>
      <c r="C106" s="26"/>
      <c r="D106" s="27"/>
      <c r="E106" s="22"/>
      <c r="F106" s="26"/>
      <c r="G106" s="27"/>
      <c r="H106" s="22"/>
      <c r="I106" s="26"/>
      <c r="J106" s="27"/>
      <c r="K106" s="22"/>
      <c r="L106" s="26"/>
      <c r="M106" s="27"/>
      <c r="N106" s="22"/>
      <c r="O106" s="26"/>
      <c r="P106" s="27"/>
    </row>
    <row r="107" spans="1:16" x14ac:dyDescent="0.2">
      <c r="A107" s="25"/>
      <c r="B107" s="22"/>
      <c r="C107" s="26"/>
      <c r="D107" s="27"/>
      <c r="E107" s="22"/>
      <c r="F107" s="26"/>
      <c r="G107" s="27"/>
      <c r="H107" s="22"/>
      <c r="I107" s="26"/>
      <c r="J107" s="27"/>
      <c r="K107" s="22"/>
      <c r="L107" s="26"/>
      <c r="M107" s="27"/>
      <c r="N107" s="22"/>
      <c r="O107" s="26"/>
      <c r="P107" s="27"/>
    </row>
    <row r="108" spans="1:16" x14ac:dyDescent="0.2">
      <c r="A108" s="25"/>
      <c r="B108" s="22"/>
      <c r="C108" s="26"/>
      <c r="D108" s="27"/>
      <c r="E108" s="22"/>
      <c r="F108" s="26"/>
      <c r="G108" s="27"/>
      <c r="H108" s="22"/>
      <c r="I108" s="26"/>
      <c r="J108" s="27"/>
      <c r="K108" s="22"/>
      <c r="L108" s="26"/>
      <c r="M108" s="27"/>
      <c r="N108" s="22"/>
      <c r="O108" s="26"/>
      <c r="P108" s="27"/>
    </row>
    <row r="109" spans="1:16" x14ac:dyDescent="0.2">
      <c r="A109" s="25"/>
      <c r="B109" s="22"/>
      <c r="C109" s="26"/>
      <c r="D109" s="27"/>
      <c r="E109" s="22"/>
      <c r="F109" s="26"/>
      <c r="G109" s="27"/>
      <c r="H109" s="22"/>
      <c r="I109" s="26"/>
      <c r="J109" s="27"/>
      <c r="K109" s="22"/>
      <c r="L109" s="26"/>
      <c r="M109" s="27"/>
      <c r="N109" s="22"/>
      <c r="O109" s="26"/>
      <c r="P109" s="27"/>
    </row>
    <row r="110" spans="1:16" x14ac:dyDescent="0.2">
      <c r="A110" s="25"/>
      <c r="B110" s="22"/>
      <c r="C110" s="26"/>
      <c r="D110" s="27"/>
      <c r="E110" s="22"/>
      <c r="F110" s="26"/>
      <c r="G110" s="27"/>
      <c r="H110" s="22"/>
      <c r="I110" s="26"/>
      <c r="J110" s="27"/>
      <c r="K110" s="22"/>
      <c r="L110" s="26"/>
      <c r="M110" s="27"/>
      <c r="N110" s="22"/>
      <c r="O110" s="26"/>
      <c r="P110" s="27"/>
    </row>
    <row r="111" spans="1:16" x14ac:dyDescent="0.2">
      <c r="A111" s="25"/>
      <c r="B111" s="22"/>
      <c r="C111" s="26"/>
      <c r="D111" s="27"/>
      <c r="E111" s="22"/>
      <c r="F111" s="26"/>
      <c r="G111" s="27"/>
      <c r="H111" s="22"/>
      <c r="I111" s="26"/>
      <c r="J111" s="27"/>
      <c r="K111" s="22"/>
      <c r="L111" s="26"/>
      <c r="M111" s="27"/>
      <c r="N111" s="22"/>
      <c r="O111" s="26"/>
      <c r="P111" s="27"/>
    </row>
    <row r="112" spans="1:16" x14ac:dyDescent="0.2">
      <c r="A112" s="25"/>
      <c r="B112" s="22"/>
      <c r="C112" s="26"/>
      <c r="D112" s="27"/>
      <c r="E112" s="22"/>
      <c r="F112" s="26"/>
      <c r="G112" s="27"/>
      <c r="H112" s="22"/>
      <c r="I112" s="26"/>
      <c r="J112" s="27"/>
      <c r="K112" s="22"/>
      <c r="L112" s="26"/>
      <c r="M112" s="27"/>
      <c r="N112" s="22"/>
      <c r="O112" s="26"/>
      <c r="P112" s="27"/>
    </row>
    <row r="113" spans="1:16" x14ac:dyDescent="0.2">
      <c r="A113" s="25"/>
      <c r="B113" s="22"/>
      <c r="C113" s="26"/>
      <c r="D113" s="27"/>
      <c r="E113" s="22"/>
      <c r="F113" s="26"/>
      <c r="G113" s="27"/>
      <c r="H113" s="22"/>
      <c r="I113" s="26"/>
      <c r="J113" s="27"/>
      <c r="K113" s="22"/>
      <c r="L113" s="26"/>
      <c r="M113" s="27"/>
      <c r="N113" s="22"/>
      <c r="O113" s="26"/>
      <c r="P113" s="27"/>
    </row>
    <row r="114" spans="1:16" x14ac:dyDescent="0.2">
      <c r="A114" s="25"/>
      <c r="B114" s="22"/>
      <c r="C114" s="26"/>
      <c r="D114" s="27"/>
      <c r="E114" s="22"/>
      <c r="F114" s="26"/>
      <c r="G114" s="27"/>
      <c r="H114" s="22"/>
      <c r="I114" s="26"/>
      <c r="J114" s="27"/>
      <c r="K114" s="22"/>
      <c r="L114" s="26"/>
      <c r="M114" s="27"/>
      <c r="N114" s="22"/>
      <c r="O114" s="26"/>
      <c r="P114" s="27"/>
    </row>
    <row r="115" spans="1:16" x14ac:dyDescent="0.2">
      <c r="A115" s="25"/>
      <c r="B115" s="22"/>
      <c r="C115" s="26"/>
      <c r="D115" s="27"/>
      <c r="E115" s="22"/>
      <c r="F115" s="26"/>
      <c r="G115" s="27"/>
      <c r="H115" s="22"/>
      <c r="I115" s="26"/>
      <c r="J115" s="27"/>
      <c r="K115" s="22"/>
      <c r="L115" s="26"/>
      <c r="M115" s="27"/>
      <c r="N115" s="22"/>
      <c r="O115" s="26"/>
      <c r="P115" s="27"/>
    </row>
    <row r="116" spans="1:16" x14ac:dyDescent="0.2">
      <c r="A116" s="25"/>
      <c r="B116" s="22"/>
      <c r="C116" s="26"/>
      <c r="D116" s="27"/>
      <c r="E116" s="22"/>
      <c r="F116" s="26"/>
      <c r="G116" s="27"/>
      <c r="H116" s="22"/>
      <c r="I116" s="26"/>
      <c r="J116" s="27"/>
      <c r="K116" s="22"/>
      <c r="L116" s="26"/>
      <c r="M116" s="27"/>
      <c r="N116" s="22"/>
      <c r="O116" s="26"/>
      <c r="P116" s="27"/>
    </row>
    <row r="117" spans="1:16" x14ac:dyDescent="0.2">
      <c r="A117" s="25"/>
      <c r="B117" s="22"/>
      <c r="C117" s="26"/>
      <c r="D117" s="27"/>
      <c r="E117" s="22"/>
      <c r="F117" s="26"/>
      <c r="G117" s="27"/>
      <c r="H117" s="22"/>
      <c r="I117" s="26"/>
      <c r="J117" s="27"/>
      <c r="K117" s="22"/>
      <c r="L117" s="26"/>
      <c r="M117" s="27"/>
      <c r="N117" s="22"/>
      <c r="O117" s="26"/>
      <c r="P117" s="27"/>
    </row>
    <row r="118" spans="1:16" x14ac:dyDescent="0.2">
      <c r="A118" s="25"/>
      <c r="B118" s="22"/>
      <c r="C118" s="26"/>
      <c r="D118" s="27"/>
      <c r="E118" s="22"/>
      <c r="F118" s="26"/>
      <c r="G118" s="27"/>
      <c r="H118" s="22"/>
      <c r="I118" s="26"/>
      <c r="J118" s="27"/>
      <c r="K118" s="22"/>
      <c r="L118" s="26"/>
      <c r="M118" s="27"/>
      <c r="N118" s="22"/>
      <c r="O118" s="26"/>
      <c r="P118" s="27"/>
    </row>
    <row r="119" spans="1:16" x14ac:dyDescent="0.2">
      <c r="A119" s="25"/>
      <c r="B119" s="22"/>
      <c r="C119" s="26"/>
      <c r="D119" s="27"/>
      <c r="E119" s="22"/>
      <c r="F119" s="26"/>
      <c r="G119" s="27"/>
      <c r="H119" s="22"/>
      <c r="I119" s="26"/>
      <c r="J119" s="27"/>
      <c r="K119" s="22"/>
      <c r="L119" s="26"/>
      <c r="M119" s="27"/>
      <c r="N119" s="22"/>
      <c r="O119" s="26"/>
      <c r="P119" s="27"/>
    </row>
    <row r="120" spans="1:16" x14ac:dyDescent="0.2">
      <c r="A120" s="25"/>
      <c r="B120" s="22"/>
      <c r="C120" s="26"/>
      <c r="D120" s="27"/>
      <c r="E120" s="22"/>
      <c r="F120" s="26"/>
      <c r="G120" s="27"/>
      <c r="H120" s="22"/>
      <c r="I120" s="26"/>
      <c r="J120" s="27"/>
      <c r="K120" s="22"/>
      <c r="L120" s="26"/>
      <c r="M120" s="27"/>
      <c r="N120" s="22"/>
      <c r="O120" s="26"/>
      <c r="P120" s="27"/>
    </row>
    <row r="121" spans="1:16" x14ac:dyDescent="0.2">
      <c r="A121" s="25"/>
      <c r="B121" s="22"/>
      <c r="C121" s="26"/>
      <c r="D121" s="27"/>
      <c r="E121" s="22"/>
      <c r="F121" s="26"/>
      <c r="G121" s="27"/>
      <c r="H121" s="22"/>
      <c r="I121" s="26"/>
      <c r="J121" s="27"/>
      <c r="K121" s="22"/>
      <c r="L121" s="26"/>
      <c r="M121" s="27"/>
      <c r="N121" s="22"/>
      <c r="O121" s="26"/>
      <c r="P121" s="27"/>
    </row>
    <row r="122" spans="1:16" x14ac:dyDescent="0.2">
      <c r="A122" s="25"/>
      <c r="B122" s="22"/>
      <c r="C122" s="26"/>
      <c r="D122" s="27"/>
      <c r="E122" s="22"/>
      <c r="F122" s="26"/>
      <c r="G122" s="27"/>
      <c r="H122" s="22"/>
      <c r="I122" s="26"/>
      <c r="J122" s="27"/>
      <c r="K122" s="22"/>
      <c r="L122" s="26"/>
      <c r="M122" s="27"/>
      <c r="N122" s="22"/>
      <c r="O122" s="26"/>
      <c r="P122" s="27"/>
    </row>
    <row r="123" spans="1:16" x14ac:dyDescent="0.2">
      <c r="A123" s="25"/>
      <c r="B123" s="22"/>
      <c r="C123" s="26"/>
      <c r="D123" s="27"/>
      <c r="E123" s="22"/>
      <c r="F123" s="26"/>
      <c r="G123" s="27"/>
      <c r="H123" s="22"/>
      <c r="I123" s="26"/>
      <c r="J123" s="27"/>
      <c r="K123" s="22"/>
      <c r="L123" s="26"/>
      <c r="M123" s="27"/>
      <c r="N123" s="22"/>
      <c r="O123" s="26"/>
      <c r="P123" s="27"/>
    </row>
    <row r="124" spans="1:16" x14ac:dyDescent="0.2">
      <c r="A124" s="25"/>
      <c r="B124" s="22"/>
      <c r="C124" s="26"/>
      <c r="D124" s="27"/>
      <c r="E124" s="22"/>
      <c r="F124" s="26"/>
      <c r="G124" s="27"/>
      <c r="H124" s="22"/>
      <c r="I124" s="26"/>
      <c r="J124" s="27"/>
      <c r="K124" s="22"/>
      <c r="L124" s="26"/>
      <c r="M124" s="27"/>
      <c r="N124" s="22"/>
      <c r="O124" s="26"/>
      <c r="P124" s="27"/>
    </row>
    <row r="125" spans="1:16" x14ac:dyDescent="0.2">
      <c r="A125" s="25"/>
      <c r="B125" s="22"/>
      <c r="C125" s="26"/>
      <c r="D125" s="27"/>
      <c r="E125" s="22"/>
      <c r="F125" s="26"/>
      <c r="G125" s="27"/>
      <c r="H125" s="22"/>
      <c r="I125" s="26"/>
      <c r="J125" s="27"/>
      <c r="K125" s="22"/>
      <c r="L125" s="26"/>
      <c r="M125" s="27"/>
      <c r="N125" s="22"/>
      <c r="O125" s="26"/>
      <c r="P125" s="27"/>
    </row>
    <row r="126" spans="1:16" x14ac:dyDescent="0.2">
      <c r="A126" s="25"/>
      <c r="B126" s="22"/>
      <c r="C126" s="26"/>
      <c r="D126" s="27"/>
      <c r="E126" s="22"/>
      <c r="F126" s="26"/>
      <c r="G126" s="27"/>
      <c r="H126" s="22"/>
      <c r="I126" s="26"/>
      <c r="J126" s="27"/>
      <c r="K126" s="22"/>
      <c r="L126" s="26"/>
      <c r="M126" s="27"/>
      <c r="N126" s="22"/>
      <c r="O126" s="26"/>
      <c r="P126" s="27"/>
    </row>
    <row r="127" spans="1:16" x14ac:dyDescent="0.2">
      <c r="A127" s="25"/>
      <c r="B127" s="22"/>
      <c r="C127" s="26"/>
      <c r="D127" s="27"/>
      <c r="E127" s="22"/>
      <c r="F127" s="26"/>
      <c r="G127" s="27"/>
      <c r="H127" s="22"/>
      <c r="I127" s="26"/>
      <c r="J127" s="27"/>
      <c r="K127" s="22"/>
      <c r="L127" s="26"/>
      <c r="M127" s="27"/>
      <c r="N127" s="22"/>
      <c r="O127" s="26"/>
      <c r="P127" s="27"/>
    </row>
    <row r="128" spans="1:16" x14ac:dyDescent="0.2">
      <c r="A128" s="25"/>
      <c r="B128" s="22"/>
      <c r="C128" s="26"/>
      <c r="D128" s="27"/>
      <c r="E128" s="22"/>
      <c r="F128" s="26"/>
      <c r="G128" s="27"/>
      <c r="H128" s="22"/>
      <c r="I128" s="26"/>
      <c r="J128" s="27"/>
      <c r="K128" s="22"/>
      <c r="L128" s="26"/>
      <c r="M128" s="27"/>
      <c r="N128" s="22"/>
      <c r="O128" s="26"/>
      <c r="P128" s="27"/>
    </row>
    <row r="129" spans="1:16" x14ac:dyDescent="0.2">
      <c r="A129" s="25"/>
      <c r="B129" s="22"/>
      <c r="C129" s="26"/>
      <c r="D129" s="27"/>
      <c r="E129" s="22"/>
      <c r="F129" s="26"/>
      <c r="G129" s="27"/>
      <c r="H129" s="22"/>
      <c r="I129" s="26"/>
      <c r="J129" s="27"/>
      <c r="K129" s="22"/>
      <c r="L129" s="26"/>
      <c r="M129" s="27"/>
      <c r="N129" s="22"/>
      <c r="O129" s="26"/>
      <c r="P129" s="27"/>
    </row>
    <row r="130" spans="1:16" x14ac:dyDescent="0.2">
      <c r="A130" s="25"/>
      <c r="B130" s="22"/>
      <c r="C130" s="26"/>
      <c r="D130" s="27"/>
      <c r="E130" s="22"/>
      <c r="F130" s="26"/>
      <c r="G130" s="27"/>
      <c r="H130" s="22"/>
      <c r="I130" s="26"/>
      <c r="J130" s="27"/>
      <c r="K130" s="22"/>
      <c r="L130" s="26"/>
      <c r="M130" s="27"/>
      <c r="N130" s="22"/>
      <c r="O130" s="26"/>
      <c r="P130" s="27"/>
    </row>
    <row r="131" spans="1:16" x14ac:dyDescent="0.2">
      <c r="A131" s="25"/>
      <c r="B131" s="22"/>
      <c r="C131" s="26"/>
      <c r="D131" s="27"/>
      <c r="E131" s="22"/>
      <c r="F131" s="26"/>
      <c r="G131" s="27"/>
      <c r="H131" s="22"/>
      <c r="I131" s="26"/>
      <c r="J131" s="27"/>
      <c r="K131" s="22"/>
      <c r="L131" s="26"/>
      <c r="M131" s="27"/>
      <c r="N131" s="22"/>
      <c r="O131" s="26"/>
      <c r="P131" s="27"/>
    </row>
    <row r="132" spans="1:16" x14ac:dyDescent="0.2">
      <c r="A132" s="25"/>
      <c r="B132" s="22"/>
      <c r="C132" s="26"/>
      <c r="D132" s="27"/>
      <c r="E132" s="22"/>
      <c r="F132" s="26"/>
      <c r="G132" s="27"/>
      <c r="H132" s="22"/>
      <c r="I132" s="26"/>
      <c r="J132" s="27"/>
      <c r="K132" s="22"/>
      <c r="L132" s="26"/>
      <c r="M132" s="27"/>
      <c r="N132" s="22"/>
      <c r="O132" s="26"/>
      <c r="P132" s="27"/>
    </row>
    <row r="133" spans="1:16" x14ac:dyDescent="0.2">
      <c r="A133" s="25"/>
      <c r="B133" s="22"/>
      <c r="C133" s="26"/>
      <c r="D133" s="27"/>
      <c r="E133" s="22"/>
      <c r="F133" s="26"/>
      <c r="G133" s="27"/>
      <c r="H133" s="22"/>
      <c r="I133" s="26"/>
      <c r="J133" s="27"/>
      <c r="K133" s="22"/>
      <c r="L133" s="26"/>
      <c r="M133" s="27"/>
      <c r="N133" s="22"/>
      <c r="O133" s="26"/>
      <c r="P133" s="27"/>
    </row>
    <row r="134" spans="1:16" x14ac:dyDescent="0.2">
      <c r="A134" s="25"/>
      <c r="B134" s="22"/>
      <c r="C134" s="26"/>
      <c r="D134" s="27"/>
      <c r="E134" s="22"/>
      <c r="F134" s="26"/>
      <c r="G134" s="27"/>
      <c r="H134" s="22"/>
      <c r="I134" s="26"/>
      <c r="J134" s="27"/>
      <c r="K134" s="22"/>
      <c r="L134" s="26"/>
      <c r="M134" s="27"/>
      <c r="N134" s="22"/>
      <c r="O134" s="26"/>
      <c r="P134" s="27"/>
    </row>
    <row r="135" spans="1:16" x14ac:dyDescent="0.2">
      <c r="A135" s="25"/>
      <c r="B135" s="22"/>
      <c r="C135" s="26"/>
      <c r="D135" s="27"/>
      <c r="E135" s="22"/>
      <c r="F135" s="26"/>
      <c r="G135" s="27"/>
      <c r="H135" s="22"/>
      <c r="I135" s="26"/>
      <c r="J135" s="27"/>
      <c r="K135" s="22"/>
      <c r="L135" s="26"/>
      <c r="M135" s="27"/>
      <c r="N135" s="22"/>
      <c r="O135" s="26"/>
      <c r="P135" s="27"/>
    </row>
    <row r="136" spans="1:16" x14ac:dyDescent="0.2">
      <c r="A136" s="25"/>
      <c r="B136" s="22"/>
      <c r="C136" s="26"/>
      <c r="D136" s="27"/>
      <c r="E136" s="22"/>
      <c r="F136" s="26"/>
      <c r="G136" s="27"/>
      <c r="H136" s="22"/>
      <c r="I136" s="26"/>
      <c r="J136" s="27"/>
      <c r="K136" s="22"/>
      <c r="L136" s="26"/>
      <c r="M136" s="27"/>
      <c r="N136" s="22"/>
      <c r="O136" s="26"/>
      <c r="P136" s="27"/>
    </row>
    <row r="137" spans="1:16" x14ac:dyDescent="0.2">
      <c r="A137" s="25"/>
      <c r="B137" s="22"/>
      <c r="C137" s="26"/>
      <c r="D137" s="27"/>
      <c r="E137" s="22"/>
      <c r="F137" s="26"/>
      <c r="G137" s="27"/>
      <c r="H137" s="22"/>
      <c r="I137" s="26"/>
      <c r="J137" s="27"/>
      <c r="K137" s="22"/>
      <c r="L137" s="26"/>
      <c r="M137" s="27"/>
      <c r="N137" s="22"/>
      <c r="O137" s="26"/>
      <c r="P137" s="27"/>
    </row>
    <row r="138" spans="1:16" x14ac:dyDescent="0.2">
      <c r="A138" s="25"/>
      <c r="B138" s="22"/>
      <c r="C138" s="26"/>
      <c r="D138" s="27"/>
      <c r="E138" s="22"/>
      <c r="F138" s="26"/>
      <c r="G138" s="27"/>
      <c r="H138" s="22"/>
      <c r="I138" s="26"/>
      <c r="J138" s="27"/>
      <c r="K138" s="22"/>
      <c r="L138" s="26"/>
      <c r="M138" s="27"/>
      <c r="N138" s="22"/>
      <c r="O138" s="26"/>
      <c r="P138" s="27"/>
    </row>
    <row r="139" spans="1:16" x14ac:dyDescent="0.2">
      <c r="A139" s="25"/>
      <c r="B139" s="22"/>
      <c r="C139" s="26"/>
      <c r="D139" s="27"/>
      <c r="E139" s="22"/>
      <c r="F139" s="26"/>
      <c r="G139" s="27"/>
      <c r="H139" s="22"/>
      <c r="I139" s="26"/>
      <c r="J139" s="27"/>
      <c r="K139" s="22"/>
      <c r="L139" s="26"/>
      <c r="M139" s="27"/>
      <c r="N139" s="22"/>
      <c r="O139" s="26"/>
      <c r="P139" s="27"/>
    </row>
    <row r="140" spans="1:16" x14ac:dyDescent="0.2">
      <c r="A140" s="25"/>
      <c r="B140" s="22"/>
      <c r="C140" s="26"/>
      <c r="D140" s="27"/>
      <c r="E140" s="22"/>
      <c r="F140" s="26"/>
      <c r="G140" s="27"/>
      <c r="H140" s="22"/>
      <c r="I140" s="26"/>
      <c r="J140" s="27"/>
      <c r="K140" s="22"/>
      <c r="L140" s="26"/>
      <c r="M140" s="27"/>
      <c r="N140" s="22"/>
      <c r="O140" s="26"/>
      <c r="P140" s="27"/>
    </row>
    <row r="141" spans="1:16" x14ac:dyDescent="0.2">
      <c r="A141" s="25"/>
      <c r="B141" s="22"/>
      <c r="C141" s="26"/>
      <c r="D141" s="27"/>
      <c r="E141" s="22"/>
      <c r="F141" s="26"/>
      <c r="G141" s="27"/>
      <c r="H141" s="22"/>
      <c r="I141" s="26"/>
      <c r="J141" s="27"/>
      <c r="K141" s="22"/>
      <c r="L141" s="26"/>
      <c r="M141" s="27"/>
      <c r="N141" s="22"/>
      <c r="O141" s="26"/>
      <c r="P141" s="27"/>
    </row>
    <row r="142" spans="1:16" x14ac:dyDescent="0.2">
      <c r="A142" s="25"/>
      <c r="B142" s="22"/>
      <c r="C142" s="26"/>
      <c r="D142" s="27"/>
      <c r="E142" s="22"/>
      <c r="F142" s="26"/>
      <c r="G142" s="27"/>
      <c r="H142" s="22"/>
      <c r="I142" s="26"/>
      <c r="J142" s="27"/>
      <c r="K142" s="22"/>
      <c r="L142" s="26"/>
      <c r="M142" s="27"/>
      <c r="N142" s="22"/>
      <c r="O142" s="26"/>
      <c r="P142" s="27"/>
    </row>
    <row r="143" spans="1:16" x14ac:dyDescent="0.2">
      <c r="A143" s="25"/>
      <c r="B143" s="22"/>
      <c r="C143" s="26"/>
      <c r="D143" s="27"/>
      <c r="E143" s="22"/>
      <c r="F143" s="26"/>
      <c r="G143" s="27"/>
      <c r="H143" s="22"/>
      <c r="I143" s="26"/>
      <c r="J143" s="27"/>
      <c r="K143" s="22"/>
      <c r="L143" s="26"/>
      <c r="M143" s="27"/>
      <c r="N143" s="22"/>
      <c r="O143" s="26"/>
      <c r="P143" s="27"/>
    </row>
    <row r="144" spans="1:16" x14ac:dyDescent="0.2">
      <c r="A144" s="25"/>
      <c r="B144" s="22"/>
      <c r="C144" s="26"/>
      <c r="D144" s="27"/>
      <c r="E144" s="22"/>
      <c r="F144" s="26"/>
      <c r="G144" s="27"/>
      <c r="H144" s="22"/>
      <c r="I144" s="26"/>
      <c r="J144" s="27"/>
      <c r="K144" s="22"/>
      <c r="L144" s="26"/>
      <c r="M144" s="27"/>
      <c r="N144" s="22"/>
      <c r="O144" s="26"/>
      <c r="P144" s="27"/>
    </row>
    <row r="145" spans="1:16" x14ac:dyDescent="0.2">
      <c r="A145" s="25"/>
      <c r="B145" s="22"/>
      <c r="C145" s="26"/>
      <c r="D145" s="27"/>
      <c r="E145" s="22"/>
      <c r="F145" s="26"/>
      <c r="G145" s="27"/>
      <c r="H145" s="22"/>
      <c r="I145" s="26"/>
      <c r="J145" s="27"/>
      <c r="K145" s="22"/>
      <c r="L145" s="26"/>
      <c r="M145" s="27"/>
      <c r="N145" s="22"/>
      <c r="O145" s="26"/>
      <c r="P145" s="27"/>
    </row>
    <row r="146" spans="1:16" x14ac:dyDescent="0.2">
      <c r="A146" s="25"/>
      <c r="B146" s="22"/>
      <c r="C146" s="26"/>
      <c r="D146" s="27"/>
      <c r="E146" s="22"/>
      <c r="F146" s="26"/>
      <c r="G146" s="27"/>
      <c r="H146" s="22"/>
      <c r="I146" s="26"/>
      <c r="J146" s="27"/>
      <c r="K146" s="22"/>
      <c r="L146" s="26"/>
      <c r="M146" s="27"/>
      <c r="N146" s="22"/>
      <c r="O146" s="26"/>
      <c r="P146" s="27"/>
    </row>
    <row r="147" spans="1:16" x14ac:dyDescent="0.2">
      <c r="A147" s="25"/>
      <c r="B147" s="22"/>
      <c r="C147" s="26"/>
      <c r="D147" s="27"/>
      <c r="E147" s="22"/>
      <c r="F147" s="26"/>
      <c r="G147" s="27"/>
      <c r="H147" s="22"/>
      <c r="I147" s="26"/>
      <c r="J147" s="27"/>
      <c r="K147" s="22"/>
      <c r="L147" s="26"/>
      <c r="M147" s="27"/>
      <c r="N147" s="22"/>
      <c r="O147" s="26"/>
      <c r="P147" s="27"/>
    </row>
    <row r="148" spans="1:16" x14ac:dyDescent="0.2">
      <c r="A148" s="25"/>
      <c r="B148" s="22"/>
      <c r="C148" s="26"/>
      <c r="D148" s="27"/>
      <c r="E148" s="22"/>
      <c r="F148" s="26"/>
      <c r="G148" s="27"/>
      <c r="H148" s="22"/>
      <c r="I148" s="26"/>
      <c r="J148" s="27"/>
      <c r="K148" s="22"/>
      <c r="L148" s="26"/>
      <c r="M148" s="27"/>
      <c r="N148" s="22"/>
      <c r="O148" s="26"/>
      <c r="P148" s="27"/>
    </row>
    <row r="149" spans="1:16" x14ac:dyDescent="0.2">
      <c r="A149" s="25"/>
      <c r="B149" s="22"/>
      <c r="C149" s="26"/>
      <c r="D149" s="27"/>
      <c r="E149" s="22"/>
      <c r="F149" s="26"/>
      <c r="G149" s="27"/>
      <c r="H149" s="22"/>
      <c r="I149" s="26"/>
      <c r="J149" s="27"/>
      <c r="K149" s="22"/>
      <c r="L149" s="26"/>
      <c r="M149" s="27"/>
      <c r="N149" s="22"/>
      <c r="O149" s="26"/>
      <c r="P149" s="27"/>
    </row>
    <row r="150" spans="1:16" x14ac:dyDescent="0.2">
      <c r="A150" s="25"/>
      <c r="B150" s="22"/>
      <c r="C150" s="26"/>
      <c r="D150" s="27"/>
      <c r="E150" s="22"/>
      <c r="F150" s="26"/>
      <c r="G150" s="27"/>
      <c r="H150" s="22"/>
      <c r="I150" s="26"/>
      <c r="J150" s="27"/>
      <c r="K150" s="22"/>
      <c r="L150" s="26"/>
      <c r="M150" s="27"/>
      <c r="N150" s="22"/>
      <c r="O150" s="26"/>
      <c r="P150" s="27"/>
    </row>
    <row r="151" spans="1:16" x14ac:dyDescent="0.2">
      <c r="A151" s="25"/>
      <c r="B151" s="22"/>
      <c r="C151" s="26"/>
      <c r="D151" s="27"/>
      <c r="E151" s="22"/>
      <c r="F151" s="26"/>
      <c r="G151" s="27"/>
      <c r="H151" s="22"/>
      <c r="I151" s="26"/>
      <c r="J151" s="27"/>
      <c r="K151" s="22"/>
      <c r="L151" s="26"/>
      <c r="M151" s="27"/>
      <c r="N151" s="22"/>
      <c r="O151" s="26"/>
      <c r="P151" s="27"/>
    </row>
    <row r="152" spans="1:16" x14ac:dyDescent="0.2">
      <c r="A152" s="25"/>
      <c r="B152" s="22"/>
      <c r="C152" s="26"/>
      <c r="D152" s="27"/>
      <c r="E152" s="22"/>
      <c r="F152" s="26"/>
      <c r="G152" s="27"/>
      <c r="H152" s="22"/>
      <c r="I152" s="26"/>
      <c r="J152" s="27"/>
      <c r="K152" s="22"/>
      <c r="L152" s="26"/>
      <c r="M152" s="27"/>
      <c r="N152" s="22"/>
      <c r="O152" s="26"/>
      <c r="P152" s="27"/>
    </row>
    <row r="153" spans="1:16" x14ac:dyDescent="0.2">
      <c r="A153" s="25"/>
      <c r="B153" s="22"/>
      <c r="C153" s="26"/>
      <c r="D153" s="27"/>
      <c r="E153" s="22"/>
      <c r="F153" s="26"/>
      <c r="G153" s="27"/>
      <c r="H153" s="22"/>
      <c r="I153" s="26"/>
      <c r="J153" s="27"/>
      <c r="K153" s="22"/>
      <c r="L153" s="26"/>
      <c r="M153" s="27"/>
      <c r="N153" s="22"/>
      <c r="O153" s="26"/>
      <c r="P153" s="27"/>
    </row>
    <row r="154" spans="1:16" x14ac:dyDescent="0.2">
      <c r="A154" s="25"/>
      <c r="B154" s="22"/>
      <c r="C154" s="26"/>
      <c r="D154" s="27"/>
      <c r="E154" s="22"/>
      <c r="F154" s="26"/>
      <c r="G154" s="27"/>
      <c r="H154" s="22"/>
      <c r="I154" s="26"/>
      <c r="J154" s="27"/>
      <c r="K154" s="22"/>
      <c r="L154" s="26"/>
      <c r="M154" s="27"/>
      <c r="N154" s="22"/>
      <c r="O154" s="26"/>
      <c r="P154" s="27"/>
    </row>
    <row r="155" spans="1:16" x14ac:dyDescent="0.2">
      <c r="A155" s="25"/>
      <c r="B155" s="22"/>
      <c r="C155" s="26"/>
      <c r="D155" s="27"/>
      <c r="E155" s="22"/>
      <c r="F155" s="26"/>
      <c r="G155" s="27"/>
      <c r="H155" s="22"/>
      <c r="I155" s="26"/>
      <c r="J155" s="27"/>
      <c r="K155" s="22"/>
      <c r="L155" s="26"/>
      <c r="M155" s="27"/>
      <c r="N155" s="22"/>
      <c r="O155" s="26"/>
      <c r="P155" s="27"/>
    </row>
    <row r="156" spans="1:16" x14ac:dyDescent="0.2">
      <c r="A156" s="25"/>
      <c r="B156" s="22"/>
      <c r="C156" s="26"/>
      <c r="D156" s="27"/>
      <c r="E156" s="22"/>
      <c r="F156" s="26"/>
      <c r="G156" s="27"/>
      <c r="H156" s="22"/>
      <c r="I156" s="26"/>
      <c r="J156" s="27"/>
      <c r="K156" s="22"/>
      <c r="L156" s="26"/>
      <c r="M156" s="27"/>
      <c r="N156" s="22"/>
      <c r="O156" s="26"/>
      <c r="P156" s="27"/>
    </row>
    <row r="157" spans="1:16" x14ac:dyDescent="0.2">
      <c r="A157" s="25"/>
      <c r="B157" s="22"/>
      <c r="C157" s="26"/>
      <c r="D157" s="27"/>
      <c r="E157" s="22"/>
      <c r="F157" s="26"/>
      <c r="G157" s="27"/>
      <c r="H157" s="22"/>
      <c r="I157" s="26"/>
      <c r="J157" s="27"/>
      <c r="K157" s="22"/>
      <c r="L157" s="26"/>
      <c r="M157" s="27"/>
      <c r="N157" s="22"/>
      <c r="O157" s="26"/>
      <c r="P157" s="27"/>
    </row>
    <row r="158" spans="1:16" x14ac:dyDescent="0.2">
      <c r="A158" s="25"/>
      <c r="B158" s="22"/>
      <c r="C158" s="26"/>
      <c r="D158" s="27"/>
      <c r="E158" s="22"/>
      <c r="F158" s="26"/>
      <c r="G158" s="27"/>
      <c r="H158" s="22"/>
      <c r="I158" s="26"/>
      <c r="J158" s="27"/>
      <c r="K158" s="22"/>
      <c r="L158" s="26"/>
      <c r="M158" s="27"/>
      <c r="N158" s="22"/>
      <c r="O158" s="26"/>
      <c r="P158" s="27"/>
    </row>
    <row r="159" spans="1:16" x14ac:dyDescent="0.2">
      <c r="A159" s="25"/>
      <c r="B159" s="22"/>
      <c r="C159" s="26"/>
      <c r="D159" s="27"/>
      <c r="E159" s="22"/>
      <c r="F159" s="26"/>
      <c r="G159" s="27"/>
      <c r="H159" s="22"/>
      <c r="I159" s="26"/>
      <c r="J159" s="27"/>
      <c r="K159" s="22"/>
      <c r="L159" s="26"/>
      <c r="M159" s="27"/>
      <c r="N159" s="22"/>
      <c r="O159" s="26"/>
      <c r="P159" s="27"/>
    </row>
    <row r="160" spans="1:16" x14ac:dyDescent="0.2">
      <c r="A160" s="25"/>
      <c r="B160" s="22"/>
      <c r="C160" s="26"/>
      <c r="D160" s="27"/>
      <c r="E160" s="22"/>
      <c r="F160" s="26"/>
      <c r="G160" s="27"/>
      <c r="H160" s="22"/>
      <c r="I160" s="26"/>
      <c r="J160" s="27"/>
      <c r="K160" s="22"/>
      <c r="L160" s="26"/>
      <c r="M160" s="27"/>
      <c r="N160" s="22"/>
      <c r="O160" s="26"/>
      <c r="P160" s="27"/>
    </row>
    <row r="161" spans="1:16" x14ac:dyDescent="0.2">
      <c r="A161" s="25"/>
      <c r="B161" s="22"/>
      <c r="C161" s="26"/>
      <c r="D161" s="27"/>
      <c r="E161" s="22"/>
      <c r="F161" s="26"/>
      <c r="G161" s="27"/>
      <c r="H161" s="22"/>
      <c r="I161" s="26"/>
      <c r="J161" s="27"/>
      <c r="K161" s="22"/>
      <c r="L161" s="26"/>
      <c r="M161" s="27"/>
      <c r="N161" s="22"/>
      <c r="O161" s="26"/>
      <c r="P161" s="27"/>
    </row>
    <row r="162" spans="1:16" x14ac:dyDescent="0.2">
      <c r="A162" s="25"/>
      <c r="B162" s="22"/>
      <c r="C162" s="26"/>
      <c r="D162" s="27"/>
      <c r="E162" s="22"/>
      <c r="F162" s="26"/>
      <c r="G162" s="27"/>
      <c r="H162" s="22"/>
      <c r="I162" s="26"/>
      <c r="J162" s="27"/>
      <c r="K162" s="22"/>
      <c r="L162" s="26"/>
      <c r="M162" s="27"/>
      <c r="N162" s="22"/>
      <c r="O162" s="26"/>
      <c r="P162" s="27"/>
    </row>
    <row r="163" spans="1:16" x14ac:dyDescent="0.2">
      <c r="A163" s="25"/>
      <c r="B163" s="22"/>
      <c r="C163" s="26"/>
      <c r="D163" s="27"/>
      <c r="E163" s="22"/>
      <c r="F163" s="26"/>
      <c r="G163" s="27"/>
      <c r="H163" s="22"/>
      <c r="I163" s="26"/>
      <c r="J163" s="27"/>
      <c r="K163" s="22"/>
      <c r="L163" s="26"/>
      <c r="M163" s="27"/>
      <c r="N163" s="22"/>
      <c r="O163" s="26"/>
      <c r="P163" s="27"/>
    </row>
    <row r="164" spans="1:16" x14ac:dyDescent="0.2">
      <c r="A164" s="25"/>
      <c r="B164" s="22"/>
      <c r="C164" s="26"/>
      <c r="D164" s="27"/>
      <c r="E164" s="22"/>
      <c r="F164" s="26"/>
      <c r="G164" s="27"/>
      <c r="H164" s="22"/>
      <c r="I164" s="26"/>
      <c r="J164" s="27"/>
      <c r="K164" s="22"/>
      <c r="L164" s="26"/>
      <c r="M164" s="27"/>
      <c r="N164" s="22"/>
      <c r="O164" s="26"/>
      <c r="P164" s="27"/>
    </row>
    <row r="165" spans="1:16" x14ac:dyDescent="0.2">
      <c r="A165" s="25"/>
      <c r="B165" s="22"/>
      <c r="C165" s="26"/>
      <c r="D165" s="27"/>
      <c r="E165" s="22"/>
      <c r="F165" s="26"/>
      <c r="G165" s="27"/>
      <c r="H165" s="22"/>
      <c r="I165" s="26"/>
      <c r="J165" s="27"/>
      <c r="K165" s="22"/>
      <c r="L165" s="26"/>
      <c r="M165" s="27"/>
      <c r="N165" s="22"/>
      <c r="O165" s="26"/>
      <c r="P165" s="27"/>
    </row>
    <row r="166" spans="1:16" x14ac:dyDescent="0.2">
      <c r="A166" s="25"/>
      <c r="B166" s="22"/>
      <c r="C166" s="26"/>
      <c r="D166" s="27"/>
      <c r="E166" s="22"/>
      <c r="F166" s="26"/>
      <c r="G166" s="27"/>
      <c r="H166" s="22"/>
      <c r="I166" s="26"/>
      <c r="J166" s="27"/>
      <c r="K166" s="22"/>
      <c r="L166" s="26"/>
      <c r="M166" s="27"/>
      <c r="N166" s="22"/>
      <c r="O166" s="26"/>
      <c r="P166" s="27"/>
    </row>
    <row r="167" spans="1:16" x14ac:dyDescent="0.2">
      <c r="A167" s="25"/>
      <c r="B167" s="22"/>
      <c r="C167" s="26"/>
      <c r="D167" s="27"/>
      <c r="E167" s="22"/>
      <c r="F167" s="26"/>
      <c r="G167" s="27"/>
      <c r="H167" s="22"/>
      <c r="I167" s="26"/>
      <c r="J167" s="27"/>
      <c r="K167" s="22"/>
      <c r="L167" s="26"/>
      <c r="M167" s="27"/>
      <c r="N167" s="22"/>
      <c r="O167" s="26"/>
      <c r="P167" s="27"/>
    </row>
    <row r="168" spans="1:16" x14ac:dyDescent="0.2">
      <c r="A168" s="25"/>
      <c r="B168" s="22"/>
      <c r="C168" s="26"/>
      <c r="D168" s="27"/>
      <c r="E168" s="22"/>
      <c r="F168" s="26"/>
      <c r="G168" s="27"/>
      <c r="H168" s="22"/>
      <c r="I168" s="26"/>
      <c r="J168" s="27"/>
      <c r="K168" s="22"/>
      <c r="L168" s="26"/>
      <c r="M168" s="27"/>
      <c r="N168" s="22"/>
      <c r="O168" s="26"/>
      <c r="P168" s="27"/>
    </row>
    <row r="169" spans="1:16" x14ac:dyDescent="0.2">
      <c r="A169" s="25"/>
      <c r="B169" s="22"/>
      <c r="C169" s="26"/>
      <c r="D169" s="27"/>
      <c r="E169" s="22"/>
      <c r="F169" s="26"/>
      <c r="G169" s="27"/>
      <c r="H169" s="22"/>
      <c r="I169" s="26"/>
      <c r="J169" s="27"/>
      <c r="K169" s="22"/>
      <c r="L169" s="26"/>
      <c r="M169" s="27"/>
      <c r="N169" s="22"/>
      <c r="O169" s="26"/>
      <c r="P169" s="27"/>
    </row>
    <row r="170" spans="1:16" x14ac:dyDescent="0.2">
      <c r="A170" s="25"/>
      <c r="B170" s="22"/>
      <c r="C170" s="26"/>
      <c r="D170" s="27"/>
      <c r="E170" s="22"/>
      <c r="F170" s="26"/>
      <c r="G170" s="27"/>
      <c r="H170" s="22"/>
      <c r="I170" s="26"/>
      <c r="J170" s="27"/>
      <c r="K170" s="22"/>
      <c r="L170" s="26"/>
      <c r="M170" s="27"/>
      <c r="N170" s="22"/>
      <c r="O170" s="26"/>
      <c r="P170" s="27"/>
    </row>
    <row r="171" spans="1:16" x14ac:dyDescent="0.2">
      <c r="A171" s="25"/>
      <c r="B171" s="22"/>
      <c r="C171" s="26"/>
      <c r="D171" s="27"/>
      <c r="E171" s="22"/>
      <c r="F171" s="26"/>
      <c r="G171" s="27"/>
      <c r="H171" s="22"/>
      <c r="I171" s="26"/>
      <c r="J171" s="27"/>
      <c r="K171" s="22"/>
      <c r="L171" s="26"/>
      <c r="M171" s="27"/>
      <c r="N171" s="22"/>
      <c r="O171" s="26"/>
      <c r="P171" s="27"/>
    </row>
    <row r="172" spans="1:16" x14ac:dyDescent="0.2">
      <c r="A172" s="25"/>
      <c r="B172" s="22"/>
      <c r="C172" s="26"/>
      <c r="D172" s="27"/>
      <c r="E172" s="22"/>
      <c r="F172" s="26"/>
      <c r="G172" s="27"/>
      <c r="H172" s="22"/>
      <c r="I172" s="26"/>
      <c r="J172" s="27"/>
      <c r="K172" s="22"/>
      <c r="L172" s="26"/>
      <c r="M172" s="27"/>
      <c r="N172" s="22"/>
      <c r="O172" s="26"/>
      <c r="P172" s="27"/>
    </row>
    <row r="173" spans="1:16" x14ac:dyDescent="0.2">
      <c r="A173" s="25"/>
      <c r="B173" s="22"/>
      <c r="C173" s="26"/>
      <c r="D173" s="27"/>
      <c r="E173" s="22"/>
      <c r="F173" s="26"/>
      <c r="G173" s="27"/>
      <c r="H173" s="22"/>
      <c r="I173" s="26"/>
      <c r="J173" s="27"/>
      <c r="K173" s="22"/>
      <c r="L173" s="26"/>
      <c r="M173" s="27"/>
      <c r="N173" s="22"/>
      <c r="O173" s="26"/>
      <c r="P173" s="27"/>
    </row>
    <row r="174" spans="1:16" x14ac:dyDescent="0.2">
      <c r="A174" s="25"/>
      <c r="B174" s="22"/>
      <c r="C174" s="26"/>
      <c r="D174" s="27"/>
      <c r="E174" s="22"/>
      <c r="F174" s="26"/>
      <c r="G174" s="27"/>
      <c r="H174" s="22"/>
      <c r="I174" s="26"/>
      <c r="J174" s="27"/>
      <c r="K174" s="22"/>
      <c r="L174" s="26"/>
      <c r="M174" s="27"/>
      <c r="N174" s="22"/>
      <c r="O174" s="26"/>
      <c r="P174" s="27"/>
    </row>
    <row r="175" spans="1:16" x14ac:dyDescent="0.2">
      <c r="A175" s="25"/>
      <c r="B175" s="22"/>
      <c r="C175" s="26"/>
      <c r="D175" s="27"/>
      <c r="E175" s="22"/>
      <c r="F175" s="26"/>
      <c r="G175" s="27"/>
      <c r="H175" s="22"/>
      <c r="I175" s="26"/>
      <c r="J175" s="27"/>
      <c r="K175" s="22"/>
      <c r="L175" s="26"/>
      <c r="M175" s="27"/>
      <c r="N175" s="22"/>
      <c r="O175" s="26"/>
      <c r="P175" s="27"/>
    </row>
    <row r="176" spans="1:16" x14ac:dyDescent="0.2">
      <c r="A176" s="25"/>
      <c r="B176" s="22"/>
      <c r="C176" s="26"/>
      <c r="D176" s="27"/>
      <c r="E176" s="22"/>
      <c r="F176" s="26"/>
      <c r="G176" s="27"/>
      <c r="H176" s="22"/>
      <c r="I176" s="26"/>
      <c r="J176" s="27"/>
      <c r="K176" s="22"/>
      <c r="L176" s="26"/>
      <c r="M176" s="27"/>
      <c r="N176" s="22"/>
      <c r="O176" s="26"/>
      <c r="P176" s="27"/>
    </row>
    <row r="177" spans="1:16" x14ac:dyDescent="0.2">
      <c r="A177" s="25"/>
      <c r="B177" s="22"/>
      <c r="C177" s="26"/>
      <c r="D177" s="27"/>
      <c r="E177" s="22"/>
      <c r="F177" s="26"/>
      <c r="G177" s="27"/>
      <c r="H177" s="22"/>
      <c r="I177" s="26"/>
      <c r="J177" s="27"/>
      <c r="K177" s="22"/>
      <c r="L177" s="26"/>
      <c r="M177" s="27"/>
      <c r="N177" s="22"/>
      <c r="O177" s="26"/>
      <c r="P177" s="27"/>
    </row>
    <row r="178" spans="1:16" x14ac:dyDescent="0.2">
      <c r="A178" s="25"/>
      <c r="B178" s="22"/>
      <c r="C178" s="26"/>
      <c r="D178" s="27"/>
      <c r="E178" s="22"/>
      <c r="F178" s="26"/>
      <c r="G178" s="27"/>
      <c r="H178" s="22"/>
      <c r="I178" s="26"/>
      <c r="J178" s="27"/>
      <c r="K178" s="22"/>
      <c r="L178" s="26"/>
      <c r="M178" s="27"/>
      <c r="N178" s="22"/>
      <c r="O178" s="26"/>
      <c r="P178" s="27"/>
    </row>
    <row r="179" spans="1:16" x14ac:dyDescent="0.2">
      <c r="A179" s="25"/>
      <c r="B179" s="22"/>
      <c r="C179" s="26"/>
      <c r="D179" s="27"/>
      <c r="E179" s="22"/>
      <c r="F179" s="26"/>
      <c r="G179" s="27"/>
      <c r="H179" s="22"/>
      <c r="I179" s="26"/>
      <c r="J179" s="27"/>
      <c r="K179" s="22"/>
      <c r="L179" s="26"/>
      <c r="M179" s="27"/>
      <c r="N179" s="22"/>
      <c r="O179" s="26"/>
      <c r="P179" s="27"/>
    </row>
    <row r="180" spans="1:16" x14ac:dyDescent="0.2">
      <c r="A180" s="25"/>
      <c r="B180" s="22"/>
      <c r="C180" s="26"/>
      <c r="D180" s="27"/>
      <c r="E180" s="22"/>
      <c r="F180" s="26"/>
      <c r="G180" s="27"/>
      <c r="H180" s="22"/>
      <c r="I180" s="26"/>
      <c r="J180" s="27"/>
      <c r="K180" s="22"/>
      <c r="L180" s="26"/>
      <c r="M180" s="27"/>
      <c r="N180" s="22"/>
      <c r="O180" s="26"/>
      <c r="P180" s="27"/>
    </row>
    <row r="181" spans="1:16" x14ac:dyDescent="0.2">
      <c r="A181" s="25"/>
      <c r="B181" s="22"/>
      <c r="C181" s="26"/>
      <c r="D181" s="27"/>
      <c r="E181" s="22"/>
      <c r="F181" s="26"/>
      <c r="G181" s="27"/>
      <c r="H181" s="22"/>
      <c r="I181" s="26"/>
      <c r="J181" s="27"/>
      <c r="K181" s="22"/>
      <c r="L181" s="26"/>
      <c r="M181" s="27"/>
      <c r="N181" s="22"/>
      <c r="O181" s="26"/>
      <c r="P181" s="27"/>
    </row>
    <row r="182" spans="1:16" x14ac:dyDescent="0.2">
      <c r="A182" s="25"/>
      <c r="B182" s="22"/>
      <c r="C182" s="26"/>
      <c r="D182" s="27"/>
      <c r="E182" s="22"/>
      <c r="F182" s="26"/>
      <c r="G182" s="27"/>
      <c r="H182" s="22"/>
      <c r="I182" s="26"/>
      <c r="J182" s="27"/>
      <c r="K182" s="22"/>
      <c r="L182" s="26"/>
      <c r="M182" s="27"/>
      <c r="N182" s="22"/>
      <c r="O182" s="26"/>
      <c r="P182" s="27"/>
    </row>
    <row r="183" spans="1:16" x14ac:dyDescent="0.2">
      <c r="A183" s="25"/>
      <c r="B183" s="22"/>
      <c r="C183" s="26"/>
      <c r="D183" s="27"/>
      <c r="E183" s="22"/>
      <c r="F183" s="26"/>
      <c r="G183" s="27"/>
      <c r="H183" s="22"/>
      <c r="I183" s="26"/>
      <c r="J183" s="27"/>
      <c r="K183" s="22"/>
      <c r="L183" s="26"/>
      <c r="M183" s="27"/>
      <c r="N183" s="22"/>
      <c r="O183" s="26"/>
      <c r="P183" s="27"/>
    </row>
    <row r="184" spans="1:16" x14ac:dyDescent="0.2">
      <c r="A184" s="25"/>
      <c r="B184" s="22"/>
      <c r="C184" s="26"/>
      <c r="D184" s="27"/>
      <c r="E184" s="22"/>
      <c r="F184" s="26"/>
      <c r="G184" s="27"/>
      <c r="H184" s="22"/>
      <c r="I184" s="26"/>
      <c r="J184" s="27"/>
      <c r="K184" s="22"/>
      <c r="L184" s="26"/>
      <c r="M184" s="27"/>
      <c r="N184" s="22"/>
      <c r="O184" s="26"/>
      <c r="P184" s="27"/>
    </row>
    <row r="185" spans="1:16" x14ac:dyDescent="0.2">
      <c r="A185" s="25"/>
      <c r="B185" s="22"/>
      <c r="C185" s="26"/>
      <c r="D185" s="27"/>
      <c r="E185" s="22"/>
      <c r="F185" s="26"/>
      <c r="G185" s="27"/>
      <c r="H185" s="22"/>
      <c r="I185" s="26"/>
      <c r="J185" s="27"/>
      <c r="K185" s="22"/>
      <c r="L185" s="26"/>
      <c r="M185" s="27"/>
      <c r="N185" s="22"/>
      <c r="O185" s="26"/>
      <c r="P185" s="27"/>
    </row>
    <row r="186" spans="1:16" x14ac:dyDescent="0.2">
      <c r="A186" s="25"/>
      <c r="B186" s="22"/>
      <c r="C186" s="26"/>
      <c r="D186" s="27"/>
      <c r="E186" s="22"/>
      <c r="F186" s="26"/>
      <c r="G186" s="27"/>
      <c r="H186" s="22"/>
      <c r="I186" s="26"/>
      <c r="J186" s="27"/>
      <c r="K186" s="22"/>
      <c r="L186" s="26"/>
      <c r="M186" s="27"/>
      <c r="N186" s="22"/>
      <c r="O186" s="26"/>
      <c r="P186" s="27"/>
    </row>
    <row r="187" spans="1:16" x14ac:dyDescent="0.2">
      <c r="A187" s="25"/>
      <c r="B187" s="22"/>
      <c r="C187" s="26"/>
      <c r="D187" s="27"/>
      <c r="E187" s="22"/>
      <c r="F187" s="26"/>
      <c r="G187" s="27"/>
      <c r="H187" s="22"/>
      <c r="I187" s="26"/>
      <c r="J187" s="27"/>
      <c r="K187" s="22"/>
      <c r="L187" s="26"/>
      <c r="M187" s="27"/>
      <c r="N187" s="22"/>
      <c r="O187" s="26"/>
      <c r="P187" s="27"/>
    </row>
    <row r="188" spans="1:16" x14ac:dyDescent="0.2">
      <c r="A188" s="25"/>
      <c r="B188" s="22"/>
      <c r="C188" s="26"/>
      <c r="D188" s="27"/>
      <c r="E188" s="22"/>
      <c r="F188" s="26"/>
      <c r="G188" s="27"/>
      <c r="H188" s="22"/>
      <c r="I188" s="26"/>
      <c r="J188" s="27"/>
      <c r="K188" s="22"/>
      <c r="L188" s="26"/>
      <c r="M188" s="27"/>
      <c r="N188" s="22"/>
      <c r="O188" s="26"/>
      <c r="P188" s="27"/>
    </row>
    <row r="189" spans="1:16" x14ac:dyDescent="0.2">
      <c r="A189" s="25"/>
      <c r="B189" s="22"/>
      <c r="C189" s="26"/>
      <c r="D189" s="27"/>
      <c r="E189" s="22"/>
      <c r="F189" s="26"/>
      <c r="G189" s="27"/>
      <c r="H189" s="22"/>
      <c r="I189" s="26"/>
      <c r="J189" s="27"/>
      <c r="K189" s="22"/>
      <c r="L189" s="26"/>
      <c r="M189" s="27"/>
      <c r="N189" s="22"/>
      <c r="O189" s="26"/>
      <c r="P189" s="27"/>
    </row>
    <row r="190" spans="1:16" x14ac:dyDescent="0.2">
      <c r="A190" s="25"/>
      <c r="B190" s="22"/>
      <c r="C190" s="26"/>
      <c r="D190" s="27"/>
      <c r="E190" s="22"/>
      <c r="F190" s="26"/>
      <c r="G190" s="27"/>
      <c r="H190" s="22"/>
      <c r="I190" s="26"/>
      <c r="J190" s="27"/>
      <c r="K190" s="22"/>
      <c r="L190" s="26"/>
      <c r="M190" s="27"/>
      <c r="N190" s="22"/>
      <c r="O190" s="26"/>
      <c r="P190" s="27"/>
    </row>
    <row r="191" spans="1:16" x14ac:dyDescent="0.2">
      <c r="A191" s="25"/>
      <c r="B191" s="22"/>
      <c r="C191" s="26"/>
      <c r="D191" s="27"/>
      <c r="E191" s="22"/>
      <c r="F191" s="26"/>
      <c r="G191" s="27"/>
      <c r="H191" s="22"/>
      <c r="I191" s="26"/>
      <c r="J191" s="27"/>
      <c r="K191" s="22"/>
      <c r="L191" s="26"/>
      <c r="M191" s="27"/>
      <c r="N191" s="22"/>
      <c r="O191" s="26"/>
      <c r="P191" s="27"/>
    </row>
    <row r="192" spans="1:16" x14ac:dyDescent="0.2">
      <c r="A192" s="25"/>
      <c r="B192" s="22"/>
      <c r="C192" s="26"/>
      <c r="D192" s="27"/>
      <c r="E192" s="22"/>
      <c r="F192" s="26"/>
      <c r="G192" s="27"/>
      <c r="H192" s="22"/>
      <c r="I192" s="26"/>
      <c r="J192" s="27"/>
      <c r="K192" s="22"/>
      <c r="L192" s="26"/>
      <c r="M192" s="27"/>
      <c r="N192" s="22"/>
      <c r="O192" s="26"/>
      <c r="P192" s="27"/>
    </row>
    <row r="193" spans="1:16" x14ac:dyDescent="0.2">
      <c r="A193" s="25"/>
      <c r="B193" s="22"/>
      <c r="C193" s="26"/>
      <c r="D193" s="27"/>
      <c r="E193" s="22"/>
      <c r="F193" s="26"/>
      <c r="G193" s="27"/>
      <c r="H193" s="22"/>
      <c r="I193" s="26"/>
      <c r="J193" s="27"/>
      <c r="K193" s="22"/>
      <c r="L193" s="26"/>
      <c r="M193" s="27"/>
      <c r="N193" s="22"/>
      <c r="O193" s="26"/>
      <c r="P193" s="27"/>
    </row>
    <row r="194" spans="1:16" x14ac:dyDescent="0.2">
      <c r="A194" s="25"/>
      <c r="B194" s="22"/>
      <c r="C194" s="26"/>
      <c r="D194" s="27"/>
      <c r="E194" s="22"/>
      <c r="F194" s="26"/>
      <c r="G194" s="27"/>
      <c r="H194" s="22"/>
      <c r="I194" s="26"/>
      <c r="J194" s="27"/>
      <c r="K194" s="22"/>
      <c r="L194" s="26"/>
      <c r="M194" s="27"/>
      <c r="N194" s="22"/>
      <c r="O194" s="26"/>
      <c r="P194" s="27"/>
    </row>
    <row r="195" spans="1:16" x14ac:dyDescent="0.2">
      <c r="A195" s="25"/>
      <c r="B195" s="22"/>
      <c r="C195" s="26"/>
      <c r="D195" s="27"/>
      <c r="E195" s="22"/>
      <c r="F195" s="26"/>
      <c r="G195" s="27"/>
      <c r="H195" s="22"/>
      <c r="I195" s="26"/>
      <c r="J195" s="27"/>
      <c r="K195" s="22"/>
      <c r="L195" s="26"/>
      <c r="M195" s="27"/>
      <c r="N195" s="22"/>
      <c r="O195" s="26"/>
      <c r="P195" s="27"/>
    </row>
    <row r="196" spans="1:16" x14ac:dyDescent="0.2">
      <c r="A196" s="25"/>
      <c r="B196" s="22"/>
      <c r="C196" s="26"/>
      <c r="D196" s="27"/>
      <c r="E196" s="22"/>
      <c r="F196" s="26"/>
      <c r="G196" s="27"/>
      <c r="H196" s="22"/>
      <c r="I196" s="26"/>
      <c r="J196" s="27"/>
      <c r="K196" s="22"/>
      <c r="L196" s="26"/>
      <c r="M196" s="27"/>
      <c r="N196" s="22"/>
      <c r="O196" s="26"/>
      <c r="P196" s="27"/>
    </row>
    <row r="197" spans="1:16" x14ac:dyDescent="0.2">
      <c r="A197" s="25"/>
      <c r="B197" s="22"/>
      <c r="C197" s="26"/>
      <c r="D197" s="27"/>
      <c r="E197" s="22"/>
      <c r="F197" s="26"/>
      <c r="G197" s="27"/>
      <c r="H197" s="22"/>
      <c r="I197" s="26"/>
      <c r="J197" s="27"/>
      <c r="K197" s="22"/>
      <c r="L197" s="26"/>
      <c r="M197" s="27"/>
      <c r="N197" s="22"/>
      <c r="O197" s="26"/>
      <c r="P197" s="27"/>
    </row>
    <row r="198" spans="1:16" x14ac:dyDescent="0.2">
      <c r="A198" s="25"/>
      <c r="B198" s="22"/>
      <c r="C198" s="26"/>
      <c r="D198" s="27"/>
      <c r="E198" s="22"/>
      <c r="F198" s="26"/>
      <c r="G198" s="27"/>
      <c r="H198" s="22"/>
      <c r="I198" s="26"/>
      <c r="J198" s="27"/>
      <c r="K198" s="22"/>
      <c r="L198" s="26"/>
      <c r="M198" s="27"/>
      <c r="N198" s="22"/>
      <c r="O198" s="26"/>
      <c r="P198" s="27"/>
    </row>
    <row r="199" spans="1:16" x14ac:dyDescent="0.2">
      <c r="A199" s="25"/>
      <c r="B199" s="22"/>
      <c r="C199" s="26"/>
      <c r="D199" s="27"/>
      <c r="E199" s="22"/>
      <c r="F199" s="26"/>
      <c r="G199" s="27"/>
      <c r="H199" s="22"/>
      <c r="I199" s="26"/>
      <c r="J199" s="27"/>
      <c r="K199" s="22"/>
      <c r="L199" s="26"/>
      <c r="M199" s="27"/>
      <c r="N199" s="22"/>
      <c r="O199" s="26"/>
      <c r="P199" s="27"/>
    </row>
    <row r="200" spans="1:16" x14ac:dyDescent="0.2">
      <c r="A200" s="25"/>
      <c r="B200" s="22"/>
      <c r="C200" s="26"/>
      <c r="D200" s="27"/>
      <c r="E200" s="22"/>
      <c r="F200" s="26"/>
      <c r="G200" s="27"/>
      <c r="H200" s="22"/>
      <c r="I200" s="26"/>
      <c r="J200" s="27"/>
      <c r="K200" s="22"/>
      <c r="L200" s="26"/>
      <c r="M200" s="27"/>
      <c r="N200" s="22"/>
      <c r="O200" s="26"/>
      <c r="P200" s="27"/>
    </row>
    <row r="201" spans="1:16" x14ac:dyDescent="0.2">
      <c r="A201" s="25"/>
      <c r="B201" s="22"/>
      <c r="C201" s="26"/>
      <c r="D201" s="27"/>
      <c r="E201" s="22"/>
      <c r="F201" s="26"/>
      <c r="G201" s="27"/>
      <c r="H201" s="22"/>
      <c r="I201" s="26"/>
      <c r="J201" s="27"/>
      <c r="K201" s="22"/>
      <c r="L201" s="26"/>
      <c r="M201" s="27"/>
      <c r="N201" s="22"/>
      <c r="O201" s="26"/>
      <c r="P201" s="27"/>
    </row>
    <row r="202" spans="1:16" x14ac:dyDescent="0.2">
      <c r="A202" s="25"/>
      <c r="B202" s="22"/>
      <c r="C202" s="26"/>
      <c r="D202" s="27"/>
      <c r="E202" s="22"/>
      <c r="F202" s="26"/>
      <c r="G202" s="27"/>
      <c r="H202" s="22"/>
      <c r="I202" s="26"/>
      <c r="J202" s="27"/>
      <c r="K202" s="22"/>
      <c r="L202" s="26"/>
      <c r="M202" s="27"/>
      <c r="N202" s="22"/>
      <c r="O202" s="26"/>
      <c r="P202" s="27"/>
    </row>
    <row r="203" spans="1:16" x14ac:dyDescent="0.2">
      <c r="A203" s="25"/>
      <c r="B203" s="22"/>
      <c r="C203" s="26"/>
      <c r="D203" s="27"/>
      <c r="E203" s="22"/>
      <c r="F203" s="26"/>
      <c r="G203" s="27"/>
      <c r="H203" s="22"/>
      <c r="I203" s="26"/>
      <c r="J203" s="27"/>
      <c r="K203" s="22"/>
      <c r="L203" s="26"/>
      <c r="M203" s="27"/>
      <c r="N203" s="22"/>
      <c r="O203" s="26"/>
      <c r="P203" s="27"/>
    </row>
    <row r="204" spans="1:16" x14ac:dyDescent="0.2">
      <c r="A204" s="25"/>
      <c r="B204" s="22"/>
      <c r="C204" s="26"/>
      <c r="D204" s="27"/>
      <c r="E204" s="22"/>
      <c r="F204" s="26"/>
      <c r="G204" s="27"/>
      <c r="H204" s="22"/>
      <c r="I204" s="26"/>
      <c r="J204" s="27"/>
      <c r="K204" s="22"/>
      <c r="L204" s="26"/>
      <c r="M204" s="27"/>
      <c r="N204" s="22"/>
      <c r="O204" s="26"/>
      <c r="P204" s="27"/>
    </row>
    <row r="205" spans="1:16" x14ac:dyDescent="0.2">
      <c r="A205" s="25"/>
      <c r="B205" s="22"/>
      <c r="C205" s="26"/>
      <c r="D205" s="27"/>
      <c r="E205" s="22"/>
      <c r="F205" s="26"/>
      <c r="G205" s="27"/>
      <c r="H205" s="22"/>
      <c r="I205" s="26"/>
      <c r="J205" s="27"/>
      <c r="K205" s="22"/>
      <c r="L205" s="26"/>
      <c r="M205" s="27"/>
      <c r="N205" s="22"/>
      <c r="O205" s="26"/>
      <c r="P205" s="27"/>
    </row>
    <row r="206" spans="1:16" x14ac:dyDescent="0.2">
      <c r="A206" s="25"/>
      <c r="B206" s="22"/>
      <c r="C206" s="26"/>
      <c r="D206" s="27"/>
      <c r="E206" s="22"/>
      <c r="F206" s="26"/>
      <c r="G206" s="27"/>
      <c r="H206" s="22"/>
      <c r="I206" s="26"/>
      <c r="J206" s="27"/>
      <c r="K206" s="22"/>
      <c r="L206" s="26"/>
      <c r="M206" s="27"/>
      <c r="N206" s="22"/>
      <c r="O206" s="26"/>
      <c r="P206" s="27"/>
    </row>
    <row r="207" spans="1:16" x14ac:dyDescent="0.2">
      <c r="A207" s="25"/>
      <c r="B207" s="22"/>
      <c r="C207" s="26"/>
      <c r="D207" s="27"/>
      <c r="E207" s="22"/>
      <c r="F207" s="26"/>
      <c r="G207" s="27"/>
      <c r="H207" s="22"/>
      <c r="I207" s="26"/>
      <c r="J207" s="27"/>
      <c r="K207" s="22"/>
      <c r="L207" s="26"/>
      <c r="M207" s="27"/>
      <c r="N207" s="22"/>
      <c r="O207" s="26"/>
      <c r="P207" s="27"/>
    </row>
    <row r="208" spans="1:16" x14ac:dyDescent="0.2">
      <c r="A208" s="25"/>
      <c r="B208" s="22"/>
      <c r="C208" s="26"/>
      <c r="D208" s="27"/>
      <c r="E208" s="22"/>
      <c r="F208" s="26"/>
      <c r="G208" s="27"/>
      <c r="H208" s="22"/>
      <c r="I208" s="26"/>
      <c r="J208" s="27"/>
      <c r="K208" s="22"/>
      <c r="L208" s="26"/>
      <c r="M208" s="27"/>
      <c r="N208" s="22"/>
      <c r="O208" s="26"/>
      <c r="P208" s="27"/>
    </row>
    <row r="209" spans="1:16" x14ac:dyDescent="0.2">
      <c r="A209" s="25"/>
      <c r="B209" s="22"/>
      <c r="C209" s="26"/>
      <c r="D209" s="27"/>
      <c r="E209" s="22"/>
      <c r="F209" s="26"/>
      <c r="G209" s="27"/>
      <c r="H209" s="22"/>
      <c r="I209" s="26"/>
      <c r="J209" s="27"/>
      <c r="K209" s="22"/>
      <c r="L209" s="26"/>
      <c r="M209" s="27"/>
      <c r="N209" s="22"/>
      <c r="O209" s="26"/>
      <c r="P209" s="27"/>
    </row>
    <row r="210" spans="1:16" x14ac:dyDescent="0.2">
      <c r="A210" s="25"/>
      <c r="B210" s="22"/>
      <c r="C210" s="26"/>
      <c r="D210" s="27"/>
      <c r="E210" s="22"/>
      <c r="F210" s="26"/>
      <c r="G210" s="27"/>
      <c r="H210" s="22"/>
      <c r="I210" s="26"/>
      <c r="J210" s="27"/>
      <c r="K210" s="22"/>
      <c r="L210" s="26"/>
      <c r="M210" s="27"/>
      <c r="N210" s="22"/>
      <c r="O210" s="26"/>
      <c r="P210" s="27"/>
    </row>
    <row r="211" spans="1:16" x14ac:dyDescent="0.2">
      <c r="A211" s="25"/>
      <c r="B211" s="22"/>
      <c r="C211" s="26"/>
      <c r="D211" s="27"/>
      <c r="E211" s="22"/>
      <c r="F211" s="26"/>
      <c r="G211" s="27"/>
      <c r="H211" s="22"/>
      <c r="I211" s="26"/>
      <c r="J211" s="27"/>
      <c r="K211" s="22"/>
      <c r="L211" s="26"/>
      <c r="M211" s="27"/>
      <c r="N211" s="22"/>
      <c r="O211" s="26"/>
      <c r="P211" s="27"/>
    </row>
    <row r="212" spans="1:16" x14ac:dyDescent="0.2">
      <c r="A212" s="25"/>
      <c r="B212" s="22"/>
      <c r="C212" s="26"/>
      <c r="D212" s="27"/>
      <c r="E212" s="22"/>
      <c r="F212" s="26"/>
      <c r="G212" s="27"/>
      <c r="H212" s="22"/>
      <c r="I212" s="26"/>
      <c r="J212" s="27"/>
      <c r="K212" s="22"/>
      <c r="L212" s="26"/>
      <c r="M212" s="27"/>
      <c r="N212" s="22"/>
      <c r="O212" s="26"/>
      <c r="P212" s="27"/>
    </row>
    <row r="213" spans="1:16" x14ac:dyDescent="0.2">
      <c r="A213" s="25"/>
      <c r="B213" s="22"/>
      <c r="C213" s="26"/>
      <c r="D213" s="27"/>
      <c r="E213" s="22"/>
      <c r="F213" s="26"/>
      <c r="G213" s="27"/>
      <c r="H213" s="22"/>
      <c r="I213" s="26"/>
      <c r="J213" s="27"/>
      <c r="K213" s="22"/>
      <c r="L213" s="26"/>
      <c r="M213" s="27"/>
      <c r="N213" s="22"/>
      <c r="O213" s="26"/>
      <c r="P213" s="27"/>
    </row>
    <row r="214" spans="1:16" x14ac:dyDescent="0.2">
      <c r="A214" s="25"/>
      <c r="B214" s="22"/>
      <c r="C214" s="26"/>
      <c r="D214" s="27"/>
      <c r="E214" s="22"/>
      <c r="F214" s="26"/>
      <c r="G214" s="27"/>
      <c r="H214" s="22"/>
      <c r="I214" s="26"/>
      <c r="J214" s="27"/>
      <c r="K214" s="22"/>
      <c r="L214" s="26"/>
      <c r="M214" s="27"/>
      <c r="N214" s="22"/>
      <c r="O214" s="26"/>
      <c r="P214" s="27"/>
    </row>
    <row r="215" spans="1:16" x14ac:dyDescent="0.2">
      <c r="A215" s="25"/>
      <c r="B215" s="22"/>
      <c r="C215" s="26"/>
      <c r="D215" s="27"/>
      <c r="E215" s="22"/>
      <c r="F215" s="26"/>
      <c r="G215" s="27"/>
      <c r="H215" s="22"/>
      <c r="I215" s="26"/>
      <c r="J215" s="27"/>
      <c r="K215" s="22"/>
      <c r="L215" s="26"/>
      <c r="M215" s="27"/>
      <c r="N215" s="22"/>
      <c r="O215" s="26"/>
      <c r="P215" s="27"/>
    </row>
    <row r="216" spans="1:16" x14ac:dyDescent="0.2">
      <c r="A216" s="25"/>
      <c r="B216" s="22"/>
      <c r="C216" s="26"/>
      <c r="D216" s="27"/>
      <c r="E216" s="22"/>
      <c r="F216" s="26"/>
      <c r="G216" s="27"/>
      <c r="H216" s="22"/>
      <c r="I216" s="26"/>
      <c r="J216" s="27"/>
      <c r="K216" s="22"/>
      <c r="L216" s="26"/>
      <c r="M216" s="27"/>
      <c r="N216" s="22"/>
      <c r="O216" s="26"/>
      <c r="P216" s="27"/>
    </row>
    <row r="217" spans="1:16" x14ac:dyDescent="0.2">
      <c r="A217" s="25"/>
      <c r="B217" s="22"/>
      <c r="C217" s="26"/>
      <c r="D217" s="27"/>
      <c r="E217" s="22"/>
      <c r="F217" s="26"/>
      <c r="G217" s="27"/>
      <c r="H217" s="22"/>
      <c r="I217" s="26"/>
      <c r="J217" s="27"/>
      <c r="K217" s="22"/>
      <c r="L217" s="26"/>
      <c r="M217" s="27"/>
      <c r="N217" s="22"/>
      <c r="O217" s="26"/>
      <c r="P217" s="27"/>
    </row>
    <row r="218" spans="1:16" x14ac:dyDescent="0.2">
      <c r="A218" s="25"/>
      <c r="B218" s="22"/>
      <c r="C218" s="26"/>
      <c r="D218" s="27"/>
      <c r="E218" s="22"/>
      <c r="F218" s="26"/>
      <c r="G218" s="27"/>
      <c r="H218" s="22"/>
      <c r="I218" s="26"/>
      <c r="J218" s="27"/>
      <c r="K218" s="22"/>
      <c r="L218" s="26"/>
      <c r="M218" s="27"/>
      <c r="N218" s="22"/>
      <c r="O218" s="26"/>
      <c r="P218" s="27"/>
    </row>
    <row r="219" spans="1:16" x14ac:dyDescent="0.2">
      <c r="A219" s="25"/>
      <c r="B219" s="22"/>
      <c r="C219" s="26"/>
      <c r="D219" s="27"/>
      <c r="E219" s="22"/>
      <c r="F219" s="26"/>
      <c r="G219" s="27"/>
      <c r="H219" s="22"/>
      <c r="I219" s="26"/>
      <c r="J219" s="27"/>
      <c r="K219" s="22"/>
      <c r="L219" s="26"/>
      <c r="M219" s="27"/>
      <c r="N219" s="22"/>
      <c r="O219" s="26"/>
      <c r="P219" s="27"/>
    </row>
    <row r="220" spans="1:16" x14ac:dyDescent="0.2">
      <c r="A220" s="25"/>
      <c r="B220" s="22"/>
      <c r="C220" s="26"/>
      <c r="D220" s="27"/>
      <c r="E220" s="22"/>
      <c r="F220" s="26"/>
      <c r="G220" s="27"/>
      <c r="H220" s="22"/>
      <c r="I220" s="26"/>
      <c r="J220" s="27"/>
      <c r="K220" s="22"/>
      <c r="L220" s="26"/>
      <c r="M220" s="27"/>
      <c r="N220" s="22"/>
      <c r="O220" s="26"/>
      <c r="P220" s="27"/>
    </row>
    <row r="221" spans="1:16" x14ac:dyDescent="0.2">
      <c r="A221" s="25"/>
      <c r="B221" s="22"/>
      <c r="C221" s="26"/>
      <c r="D221" s="27"/>
      <c r="E221" s="22"/>
      <c r="F221" s="26"/>
      <c r="G221" s="27"/>
      <c r="H221" s="22"/>
      <c r="I221" s="26"/>
      <c r="J221" s="27"/>
      <c r="K221" s="22"/>
      <c r="L221" s="26"/>
      <c r="M221" s="27"/>
      <c r="N221" s="22"/>
      <c r="O221" s="26"/>
      <c r="P221" s="27"/>
    </row>
    <row r="222" spans="1:16" x14ac:dyDescent="0.2">
      <c r="A222" s="25"/>
      <c r="B222" s="22"/>
      <c r="C222" s="26"/>
      <c r="D222" s="27"/>
      <c r="E222" s="22"/>
      <c r="F222" s="26"/>
      <c r="G222" s="27"/>
      <c r="H222" s="22"/>
      <c r="I222" s="26"/>
      <c r="J222" s="27"/>
      <c r="K222" s="22"/>
      <c r="L222" s="26"/>
      <c r="M222" s="27"/>
      <c r="N222" s="22"/>
      <c r="O222" s="26"/>
      <c r="P222" s="27"/>
    </row>
    <row r="223" spans="1:16" x14ac:dyDescent="0.2">
      <c r="A223" s="25"/>
      <c r="B223" s="22"/>
      <c r="C223" s="26"/>
      <c r="D223" s="27"/>
      <c r="E223" s="22"/>
      <c r="F223" s="26"/>
      <c r="G223" s="27"/>
      <c r="H223" s="22"/>
      <c r="I223" s="26"/>
      <c r="J223" s="27"/>
      <c r="K223" s="22"/>
      <c r="L223" s="26"/>
      <c r="M223" s="27"/>
      <c r="N223" s="22"/>
      <c r="O223" s="26"/>
      <c r="P223" s="27"/>
    </row>
    <row r="224" spans="1:16" x14ac:dyDescent="0.2">
      <c r="A224" s="25"/>
      <c r="B224" s="22"/>
      <c r="C224" s="26"/>
      <c r="D224" s="27"/>
      <c r="E224" s="22"/>
      <c r="F224" s="26"/>
      <c r="G224" s="27"/>
      <c r="H224" s="22"/>
      <c r="I224" s="26"/>
      <c r="J224" s="27"/>
      <c r="K224" s="22"/>
      <c r="L224" s="26"/>
      <c r="M224" s="27"/>
      <c r="N224" s="22"/>
      <c r="O224" s="26"/>
      <c r="P224" s="27"/>
    </row>
    <row r="225" spans="1:16" x14ac:dyDescent="0.2">
      <c r="A225" s="25"/>
      <c r="B225" s="22"/>
      <c r="C225" s="26"/>
      <c r="D225" s="27"/>
      <c r="E225" s="22"/>
      <c r="F225" s="26"/>
      <c r="G225" s="27"/>
      <c r="H225" s="22"/>
      <c r="I225" s="26"/>
      <c r="J225" s="27"/>
      <c r="K225" s="22"/>
      <c r="L225" s="26"/>
      <c r="M225" s="27"/>
      <c r="N225" s="22"/>
      <c r="O225" s="26"/>
      <c r="P225" s="27"/>
    </row>
    <row r="226" spans="1:16" x14ac:dyDescent="0.2">
      <c r="A226" s="25"/>
      <c r="B226" s="22"/>
      <c r="C226" s="26"/>
      <c r="D226" s="27"/>
      <c r="E226" s="22"/>
      <c r="F226" s="26"/>
      <c r="G226" s="27"/>
      <c r="H226" s="22"/>
      <c r="I226" s="26"/>
      <c r="J226" s="27"/>
      <c r="K226" s="22"/>
      <c r="L226" s="26"/>
      <c r="M226" s="27"/>
      <c r="N226" s="22"/>
      <c r="O226" s="26"/>
      <c r="P226" s="27"/>
    </row>
    <row r="227" spans="1:16" x14ac:dyDescent="0.2">
      <c r="A227" s="25"/>
      <c r="B227" s="22"/>
      <c r="C227" s="26"/>
      <c r="D227" s="27"/>
      <c r="E227" s="22"/>
      <c r="F227" s="26"/>
      <c r="G227" s="27"/>
      <c r="H227" s="22"/>
      <c r="I227" s="26"/>
      <c r="J227" s="27"/>
      <c r="K227" s="22"/>
      <c r="L227" s="26"/>
      <c r="M227" s="27"/>
      <c r="N227" s="22"/>
      <c r="O227" s="26"/>
      <c r="P227" s="27"/>
    </row>
    <row r="228" spans="1:16" x14ac:dyDescent="0.2">
      <c r="A228" s="25"/>
      <c r="B228" s="22"/>
      <c r="C228" s="26"/>
      <c r="D228" s="27"/>
      <c r="E228" s="22"/>
      <c r="F228" s="26"/>
      <c r="G228" s="27"/>
      <c r="H228" s="22"/>
      <c r="I228" s="26"/>
      <c r="J228" s="27"/>
      <c r="K228" s="22"/>
      <c r="L228" s="26"/>
      <c r="M228" s="27"/>
      <c r="N228" s="22"/>
      <c r="O228" s="26"/>
      <c r="P228" s="27"/>
    </row>
    <row r="229" spans="1:16" x14ac:dyDescent="0.2">
      <c r="A229" s="25"/>
      <c r="B229" s="22"/>
      <c r="C229" s="26"/>
      <c r="D229" s="27"/>
      <c r="E229" s="22"/>
      <c r="F229" s="26"/>
      <c r="G229" s="27"/>
      <c r="H229" s="22"/>
      <c r="I229" s="26"/>
      <c r="J229" s="27"/>
      <c r="K229" s="22"/>
      <c r="L229" s="26"/>
      <c r="M229" s="27"/>
      <c r="N229" s="22"/>
      <c r="O229" s="26"/>
      <c r="P229" s="27"/>
    </row>
    <row r="230" spans="1:16" x14ac:dyDescent="0.2">
      <c r="A230" s="25"/>
      <c r="B230" s="22"/>
      <c r="C230" s="26"/>
      <c r="D230" s="27"/>
      <c r="E230" s="22"/>
      <c r="F230" s="26"/>
      <c r="G230" s="27"/>
      <c r="H230" s="22"/>
      <c r="I230" s="26"/>
      <c r="J230" s="27"/>
      <c r="K230" s="22"/>
      <c r="L230" s="26"/>
      <c r="M230" s="27"/>
      <c r="N230" s="22"/>
      <c r="O230" s="26"/>
      <c r="P230" s="27"/>
    </row>
    <row r="231" spans="1:16" x14ac:dyDescent="0.2">
      <c r="A231" s="25"/>
      <c r="B231" s="22"/>
      <c r="C231" s="26"/>
      <c r="D231" s="27"/>
      <c r="E231" s="22"/>
      <c r="F231" s="26"/>
      <c r="G231" s="27"/>
      <c r="H231" s="22"/>
      <c r="I231" s="26"/>
      <c r="J231" s="27"/>
      <c r="K231" s="22"/>
      <c r="L231" s="26"/>
      <c r="M231" s="27"/>
      <c r="N231" s="22"/>
      <c r="O231" s="26"/>
      <c r="P231" s="27"/>
    </row>
    <row r="232" spans="1:16" x14ac:dyDescent="0.2">
      <c r="A232" s="25"/>
      <c r="B232" s="22"/>
      <c r="C232" s="26"/>
      <c r="D232" s="27"/>
      <c r="E232" s="22"/>
      <c r="F232" s="26"/>
      <c r="G232" s="27"/>
      <c r="H232" s="22"/>
      <c r="I232" s="26"/>
      <c r="J232" s="27"/>
      <c r="K232" s="22"/>
      <c r="L232" s="26"/>
      <c r="M232" s="27"/>
      <c r="N232" s="22"/>
      <c r="O232" s="26"/>
      <c r="P232" s="27"/>
    </row>
    <row r="233" spans="1:16" x14ac:dyDescent="0.2">
      <c r="A233" s="25"/>
      <c r="B233" s="22"/>
      <c r="C233" s="26"/>
      <c r="D233" s="27"/>
      <c r="E233" s="22"/>
      <c r="F233" s="26"/>
      <c r="G233" s="27"/>
      <c r="H233" s="22"/>
      <c r="I233" s="26"/>
      <c r="J233" s="27"/>
      <c r="K233" s="22"/>
      <c r="L233" s="26"/>
      <c r="M233" s="27"/>
      <c r="N233" s="22"/>
      <c r="O233" s="26"/>
      <c r="P233" s="27"/>
    </row>
    <row r="234" spans="1:16" x14ac:dyDescent="0.2">
      <c r="A234" s="25"/>
      <c r="B234" s="22"/>
      <c r="C234" s="26"/>
      <c r="D234" s="27"/>
      <c r="E234" s="22"/>
      <c r="F234" s="26"/>
      <c r="G234" s="27"/>
      <c r="H234" s="22"/>
      <c r="I234" s="26"/>
      <c r="J234" s="27"/>
      <c r="K234" s="22"/>
      <c r="L234" s="26"/>
      <c r="M234" s="27"/>
      <c r="N234" s="22"/>
      <c r="O234" s="26"/>
      <c r="P234" s="27"/>
    </row>
    <row r="235" spans="1:16" x14ac:dyDescent="0.2">
      <c r="A235" s="25"/>
      <c r="B235" s="22"/>
      <c r="C235" s="26"/>
      <c r="D235" s="27"/>
      <c r="E235" s="22"/>
      <c r="F235" s="26"/>
      <c r="G235" s="27"/>
      <c r="H235" s="22"/>
      <c r="I235" s="26"/>
      <c r="J235" s="27"/>
      <c r="K235" s="22"/>
      <c r="L235" s="26"/>
      <c r="M235" s="27"/>
      <c r="N235" s="22"/>
      <c r="O235" s="26"/>
      <c r="P235" s="27"/>
    </row>
    <row r="236" spans="1:16" x14ac:dyDescent="0.2">
      <c r="A236" s="25"/>
      <c r="B236" s="22"/>
      <c r="C236" s="26"/>
      <c r="D236" s="27"/>
      <c r="E236" s="22"/>
      <c r="F236" s="26"/>
      <c r="G236" s="27"/>
      <c r="H236" s="22"/>
      <c r="I236" s="26"/>
      <c r="J236" s="27"/>
      <c r="K236" s="22"/>
      <c r="L236" s="26"/>
      <c r="M236" s="27"/>
      <c r="N236" s="22"/>
      <c r="O236" s="26"/>
      <c r="P236" s="27"/>
    </row>
    <row r="237" spans="1:16" x14ac:dyDescent="0.2">
      <c r="A237" s="25"/>
      <c r="B237" s="22"/>
      <c r="C237" s="26"/>
      <c r="D237" s="27"/>
      <c r="E237" s="22"/>
      <c r="F237" s="26"/>
      <c r="G237" s="27"/>
      <c r="H237" s="22"/>
      <c r="I237" s="26"/>
      <c r="J237" s="27"/>
      <c r="K237" s="22"/>
      <c r="L237" s="26"/>
      <c r="M237" s="27"/>
      <c r="N237" s="22"/>
      <c r="O237" s="26"/>
      <c r="P237" s="27"/>
    </row>
    <row r="238" spans="1:16" x14ac:dyDescent="0.2">
      <c r="A238" s="25"/>
      <c r="B238" s="22"/>
      <c r="C238" s="26"/>
      <c r="D238" s="27"/>
      <c r="E238" s="22"/>
      <c r="F238" s="26"/>
      <c r="G238" s="27"/>
      <c r="H238" s="22"/>
      <c r="I238" s="26"/>
      <c r="J238" s="27"/>
      <c r="K238" s="22"/>
      <c r="L238" s="26"/>
      <c r="M238" s="27"/>
      <c r="N238" s="22"/>
      <c r="O238" s="26"/>
      <c r="P238" s="27"/>
    </row>
    <row r="239" spans="1:16" x14ac:dyDescent="0.2">
      <c r="A239" s="25"/>
      <c r="B239" s="22"/>
      <c r="C239" s="26"/>
      <c r="D239" s="27"/>
      <c r="E239" s="22"/>
      <c r="F239" s="26"/>
      <c r="G239" s="27"/>
      <c r="H239" s="22"/>
      <c r="I239" s="26"/>
      <c r="J239" s="27"/>
      <c r="K239" s="22"/>
      <c r="L239" s="26"/>
      <c r="M239" s="27"/>
      <c r="N239" s="22"/>
      <c r="O239" s="26"/>
      <c r="P239" s="27"/>
    </row>
    <row r="240" spans="1:16" x14ac:dyDescent="0.2">
      <c r="A240" s="25"/>
      <c r="B240" s="22"/>
      <c r="C240" s="26"/>
      <c r="D240" s="27"/>
      <c r="E240" s="22"/>
      <c r="F240" s="26"/>
      <c r="G240" s="27"/>
      <c r="H240" s="22"/>
      <c r="I240" s="26"/>
      <c r="J240" s="27"/>
      <c r="K240" s="22"/>
      <c r="L240" s="26"/>
      <c r="M240" s="27"/>
      <c r="N240" s="22"/>
      <c r="O240" s="26"/>
      <c r="P240" s="27"/>
    </row>
    <row r="241" spans="1:16" x14ac:dyDescent="0.2">
      <c r="A241" s="25"/>
      <c r="B241" s="22"/>
      <c r="C241" s="26"/>
      <c r="D241" s="27"/>
      <c r="E241" s="22"/>
      <c r="F241" s="26"/>
      <c r="G241" s="27"/>
      <c r="H241" s="22"/>
      <c r="I241" s="26"/>
      <c r="J241" s="27"/>
      <c r="K241" s="22"/>
      <c r="L241" s="26"/>
      <c r="M241" s="27"/>
      <c r="N241" s="22"/>
      <c r="O241" s="26"/>
      <c r="P241" s="27"/>
    </row>
    <row r="242" spans="1:16" x14ac:dyDescent="0.2">
      <c r="A242" s="25"/>
      <c r="B242" s="22"/>
      <c r="C242" s="26"/>
      <c r="D242" s="27"/>
      <c r="E242" s="22"/>
      <c r="F242" s="26"/>
      <c r="G242" s="27"/>
      <c r="H242" s="22"/>
      <c r="I242" s="26"/>
      <c r="J242" s="27"/>
      <c r="K242" s="22"/>
      <c r="L242" s="26"/>
      <c r="M242" s="27"/>
      <c r="N242" s="22"/>
      <c r="O242" s="26"/>
      <c r="P242" s="27"/>
    </row>
    <row r="243" spans="1:16" x14ac:dyDescent="0.2">
      <c r="A243" s="25"/>
      <c r="B243" s="22"/>
      <c r="C243" s="26"/>
      <c r="D243" s="27"/>
      <c r="E243" s="22"/>
      <c r="F243" s="26"/>
      <c r="G243" s="27"/>
      <c r="H243" s="22"/>
      <c r="I243" s="26"/>
      <c r="J243" s="27"/>
      <c r="K243" s="22"/>
      <c r="L243" s="26"/>
      <c r="M243" s="27"/>
      <c r="N243" s="22"/>
      <c r="O243" s="26"/>
      <c r="P243" s="27"/>
    </row>
    <row r="244" spans="1:16" x14ac:dyDescent="0.2">
      <c r="A244" s="25"/>
      <c r="B244" s="22"/>
      <c r="C244" s="26"/>
      <c r="D244" s="27"/>
      <c r="E244" s="22"/>
      <c r="F244" s="26"/>
      <c r="G244" s="27"/>
      <c r="H244" s="22"/>
      <c r="I244" s="26"/>
      <c r="J244" s="27"/>
      <c r="K244" s="22"/>
      <c r="L244" s="26"/>
      <c r="M244" s="27"/>
      <c r="N244" s="22"/>
      <c r="O244" s="26"/>
      <c r="P244" s="27"/>
    </row>
    <row r="245" spans="1:16" x14ac:dyDescent="0.2">
      <c r="A245" s="25"/>
      <c r="B245" s="22"/>
      <c r="C245" s="26"/>
      <c r="D245" s="27"/>
      <c r="E245" s="22"/>
      <c r="F245" s="26"/>
      <c r="G245" s="27"/>
      <c r="H245" s="22"/>
      <c r="I245" s="26"/>
      <c r="J245" s="27"/>
      <c r="K245" s="22"/>
      <c r="L245" s="26"/>
      <c r="M245" s="27"/>
      <c r="N245" s="22"/>
      <c r="O245" s="26"/>
      <c r="P245" s="27"/>
    </row>
    <row r="246" spans="1:16" x14ac:dyDescent="0.2">
      <c r="A246" s="25"/>
      <c r="B246" s="22"/>
      <c r="C246" s="26"/>
      <c r="D246" s="27"/>
      <c r="E246" s="22"/>
      <c r="F246" s="26"/>
      <c r="G246" s="27"/>
      <c r="H246" s="22"/>
      <c r="I246" s="26"/>
      <c r="J246" s="27"/>
      <c r="K246" s="22"/>
      <c r="L246" s="26"/>
      <c r="M246" s="27"/>
      <c r="N246" s="22"/>
      <c r="O246" s="26"/>
      <c r="P246" s="27"/>
    </row>
    <row r="247" spans="1:16" x14ac:dyDescent="0.2">
      <c r="A247" s="25"/>
      <c r="B247" s="22"/>
      <c r="C247" s="26"/>
      <c r="D247" s="27"/>
      <c r="E247" s="22"/>
      <c r="F247" s="26"/>
      <c r="G247" s="27"/>
      <c r="H247" s="22"/>
      <c r="I247" s="26"/>
      <c r="J247" s="27"/>
      <c r="K247" s="22"/>
      <c r="L247" s="26"/>
      <c r="M247" s="27"/>
      <c r="N247" s="22"/>
      <c r="O247" s="26"/>
      <c r="P247" s="27"/>
    </row>
    <row r="248" spans="1:16" x14ac:dyDescent="0.2">
      <c r="A248" s="25"/>
      <c r="B248" s="22"/>
      <c r="C248" s="26"/>
      <c r="D248" s="27"/>
      <c r="E248" s="22"/>
      <c r="F248" s="26"/>
      <c r="G248" s="27"/>
      <c r="H248" s="22"/>
      <c r="I248" s="26"/>
      <c r="J248" s="27"/>
      <c r="K248" s="22"/>
      <c r="L248" s="26"/>
      <c r="M248" s="27"/>
      <c r="N248" s="22"/>
      <c r="O248" s="26"/>
      <c r="P248" s="27"/>
    </row>
    <row r="249" spans="1:16" x14ac:dyDescent="0.2">
      <c r="A249" s="25"/>
      <c r="B249" s="22"/>
      <c r="C249" s="26"/>
      <c r="D249" s="27"/>
      <c r="E249" s="22"/>
      <c r="F249" s="26"/>
      <c r="G249" s="27"/>
      <c r="H249" s="22"/>
      <c r="I249" s="26"/>
      <c r="J249" s="27"/>
      <c r="K249" s="22"/>
      <c r="L249" s="26"/>
      <c r="M249" s="27"/>
      <c r="N249" s="22"/>
      <c r="O249" s="26"/>
      <c r="P249" s="27"/>
    </row>
    <row r="250" spans="1:16" x14ac:dyDescent="0.2">
      <c r="A250" s="25"/>
      <c r="B250" s="22"/>
      <c r="C250" s="26"/>
      <c r="D250" s="27"/>
      <c r="E250" s="22"/>
      <c r="F250" s="26"/>
      <c r="G250" s="27"/>
      <c r="H250" s="22"/>
      <c r="I250" s="26"/>
      <c r="J250" s="27"/>
      <c r="K250" s="22"/>
      <c r="L250" s="26"/>
      <c r="M250" s="27"/>
      <c r="N250" s="22"/>
      <c r="O250" s="26"/>
      <c r="P250" s="27"/>
    </row>
    <row r="251" spans="1:16" x14ac:dyDescent="0.2">
      <c r="A251" s="25"/>
      <c r="B251" s="22"/>
      <c r="C251" s="26"/>
      <c r="D251" s="27"/>
      <c r="E251" s="22"/>
      <c r="F251" s="26"/>
      <c r="G251" s="27"/>
      <c r="H251" s="22"/>
      <c r="I251" s="26"/>
      <c r="J251" s="27"/>
      <c r="K251" s="22"/>
      <c r="L251" s="26"/>
      <c r="M251" s="27"/>
      <c r="N251" s="22"/>
      <c r="O251" s="26"/>
      <c r="P251" s="27"/>
    </row>
    <row r="252" spans="1:16" x14ac:dyDescent="0.2">
      <c r="A252" s="25"/>
      <c r="B252" s="22"/>
      <c r="C252" s="26"/>
      <c r="D252" s="27"/>
      <c r="E252" s="22"/>
      <c r="F252" s="26"/>
      <c r="G252" s="27"/>
      <c r="H252" s="22"/>
      <c r="I252" s="26"/>
      <c r="J252" s="27"/>
      <c r="K252" s="22"/>
      <c r="L252" s="26"/>
      <c r="M252" s="27"/>
      <c r="N252" s="22"/>
      <c r="O252" s="26"/>
      <c r="P252" s="27"/>
    </row>
    <row r="253" spans="1:16" x14ac:dyDescent="0.2">
      <c r="A253" s="25"/>
      <c r="B253" s="22"/>
      <c r="C253" s="26"/>
      <c r="D253" s="27"/>
      <c r="E253" s="22"/>
      <c r="F253" s="26"/>
      <c r="G253" s="27"/>
      <c r="H253" s="22"/>
      <c r="I253" s="26"/>
      <c r="J253" s="27"/>
      <c r="K253" s="22"/>
      <c r="L253" s="26"/>
      <c r="M253" s="27"/>
      <c r="N253" s="22"/>
      <c r="O253" s="26"/>
      <c r="P253" s="27"/>
    </row>
    <row r="254" spans="1:16" x14ac:dyDescent="0.2">
      <c r="A254" s="25"/>
      <c r="B254" s="22"/>
      <c r="C254" s="26"/>
      <c r="D254" s="27"/>
      <c r="E254" s="22"/>
      <c r="F254" s="26"/>
      <c r="G254" s="27"/>
      <c r="H254" s="22"/>
      <c r="I254" s="26"/>
      <c r="J254" s="27"/>
      <c r="K254" s="22"/>
      <c r="L254" s="26"/>
      <c r="M254" s="27"/>
      <c r="N254" s="22"/>
      <c r="O254" s="26"/>
      <c r="P254" s="27"/>
    </row>
    <row r="255" spans="1:16" x14ac:dyDescent="0.2">
      <c r="A255" s="25"/>
      <c r="B255" s="22"/>
      <c r="C255" s="26"/>
      <c r="D255" s="27"/>
      <c r="E255" s="22"/>
      <c r="F255" s="26"/>
      <c r="G255" s="27"/>
      <c r="H255" s="22"/>
      <c r="I255" s="26"/>
      <c r="J255" s="27"/>
      <c r="K255" s="22"/>
      <c r="L255" s="26"/>
      <c r="M255" s="27"/>
      <c r="N255" s="22"/>
      <c r="O255" s="26"/>
      <c r="P255" s="27"/>
    </row>
    <row r="256" spans="1:16" x14ac:dyDescent="0.2">
      <c r="A256" s="25"/>
      <c r="B256" s="22"/>
      <c r="C256" s="26"/>
      <c r="D256" s="27"/>
      <c r="E256" s="22"/>
      <c r="F256" s="26"/>
      <c r="G256" s="27"/>
      <c r="H256" s="22"/>
      <c r="I256" s="26"/>
      <c r="J256" s="27"/>
      <c r="K256" s="22"/>
      <c r="L256" s="26"/>
      <c r="M256" s="27"/>
      <c r="N256" s="22"/>
      <c r="O256" s="26"/>
      <c r="P256" s="27"/>
    </row>
    <row r="257" spans="1:16" x14ac:dyDescent="0.2">
      <c r="A257" s="25"/>
      <c r="B257" s="22"/>
      <c r="C257" s="26"/>
      <c r="D257" s="27"/>
      <c r="E257" s="22"/>
      <c r="F257" s="26"/>
      <c r="G257" s="27"/>
      <c r="H257" s="22"/>
      <c r="I257" s="26"/>
      <c r="J257" s="27"/>
      <c r="K257" s="22"/>
      <c r="L257" s="26"/>
      <c r="M257" s="27"/>
      <c r="N257" s="22"/>
      <c r="O257" s="26"/>
      <c r="P257" s="27"/>
    </row>
    <row r="258" spans="1:16" x14ac:dyDescent="0.2">
      <c r="A258" s="25"/>
      <c r="B258" s="22"/>
      <c r="C258" s="26"/>
      <c r="D258" s="27"/>
      <c r="E258" s="22"/>
      <c r="F258" s="26"/>
      <c r="G258" s="27"/>
      <c r="H258" s="22"/>
      <c r="I258" s="26"/>
      <c r="J258" s="27"/>
      <c r="K258" s="22"/>
      <c r="L258" s="26"/>
      <c r="M258" s="27"/>
      <c r="N258" s="22"/>
      <c r="O258" s="26"/>
      <c r="P258" s="27"/>
    </row>
    <row r="259" spans="1:16" x14ac:dyDescent="0.2">
      <c r="A259" s="25"/>
      <c r="B259" s="22"/>
      <c r="C259" s="26"/>
      <c r="D259" s="27"/>
      <c r="E259" s="22"/>
      <c r="F259" s="26"/>
      <c r="G259" s="27"/>
      <c r="H259" s="22"/>
      <c r="I259" s="26"/>
      <c r="J259" s="27"/>
      <c r="K259" s="22"/>
      <c r="L259" s="26"/>
      <c r="M259" s="27"/>
      <c r="N259" s="22"/>
      <c r="O259" s="26"/>
      <c r="P259" s="27"/>
    </row>
    <row r="260" spans="1:16" x14ac:dyDescent="0.2">
      <c r="A260" s="25"/>
      <c r="B260" s="22"/>
      <c r="C260" s="26"/>
      <c r="D260" s="27"/>
      <c r="E260" s="22"/>
      <c r="F260" s="26"/>
      <c r="G260" s="27"/>
      <c r="H260" s="22"/>
      <c r="I260" s="26"/>
      <c r="J260" s="27"/>
      <c r="K260" s="22"/>
      <c r="L260" s="26"/>
      <c r="M260" s="27"/>
      <c r="N260" s="22"/>
      <c r="O260" s="26"/>
      <c r="P260" s="27"/>
    </row>
    <row r="261" spans="1:16" x14ac:dyDescent="0.2">
      <c r="A261" s="25"/>
      <c r="B261" s="22"/>
      <c r="C261" s="26"/>
      <c r="D261" s="27"/>
      <c r="E261" s="22"/>
      <c r="F261" s="26"/>
      <c r="G261" s="27"/>
      <c r="H261" s="22"/>
      <c r="I261" s="26"/>
      <c r="J261" s="27"/>
      <c r="K261" s="22"/>
      <c r="L261" s="26"/>
      <c r="M261" s="27"/>
      <c r="N261" s="22"/>
      <c r="O261" s="26"/>
      <c r="P261" s="27"/>
    </row>
    <row r="262" spans="1:16" x14ac:dyDescent="0.2">
      <c r="A262" s="25"/>
      <c r="B262" s="22"/>
      <c r="C262" s="26"/>
      <c r="D262" s="27"/>
      <c r="E262" s="22"/>
      <c r="F262" s="26"/>
      <c r="G262" s="27"/>
      <c r="H262" s="22"/>
      <c r="I262" s="26"/>
      <c r="J262" s="27"/>
      <c r="K262" s="22"/>
      <c r="L262" s="26"/>
      <c r="M262" s="27"/>
      <c r="N262" s="22"/>
      <c r="O262" s="26"/>
      <c r="P262" s="27"/>
    </row>
    <row r="263" spans="1:16" x14ac:dyDescent="0.2">
      <c r="A263" s="25"/>
      <c r="B263" s="22"/>
      <c r="C263" s="26"/>
      <c r="D263" s="27"/>
      <c r="E263" s="22"/>
      <c r="F263" s="26"/>
      <c r="G263" s="27"/>
      <c r="H263" s="22"/>
      <c r="I263" s="26"/>
      <c r="J263" s="27"/>
      <c r="K263" s="22"/>
      <c r="L263" s="26"/>
      <c r="M263" s="27"/>
      <c r="N263" s="22"/>
      <c r="O263" s="26"/>
      <c r="P263" s="27"/>
    </row>
    <row r="264" spans="1:16" x14ac:dyDescent="0.2">
      <c r="A264" s="25"/>
      <c r="B264" s="22"/>
      <c r="C264" s="26"/>
      <c r="D264" s="27"/>
      <c r="E264" s="22"/>
      <c r="F264" s="26"/>
      <c r="G264" s="27"/>
      <c r="H264" s="22"/>
      <c r="I264" s="26"/>
      <c r="J264" s="27"/>
      <c r="K264" s="22"/>
      <c r="L264" s="26"/>
      <c r="M264" s="27"/>
      <c r="N264" s="22"/>
      <c r="O264" s="26"/>
      <c r="P264" s="27"/>
    </row>
    <row r="265" spans="1:16" x14ac:dyDescent="0.2">
      <c r="A265" s="25"/>
      <c r="B265" s="22"/>
      <c r="C265" s="26"/>
      <c r="D265" s="27"/>
      <c r="E265" s="22"/>
      <c r="F265" s="26"/>
      <c r="G265" s="27"/>
      <c r="H265" s="22"/>
      <c r="I265" s="26"/>
      <c r="J265" s="27"/>
      <c r="K265" s="22"/>
      <c r="L265" s="26"/>
      <c r="M265" s="27"/>
      <c r="N265" s="22"/>
      <c r="O265" s="26"/>
      <c r="P265" s="27"/>
    </row>
    <row r="266" spans="1:16" x14ac:dyDescent="0.2">
      <c r="A266" s="25"/>
      <c r="B266" s="22"/>
      <c r="C266" s="26"/>
      <c r="D266" s="27"/>
      <c r="E266" s="22"/>
      <c r="F266" s="26"/>
      <c r="G266" s="27"/>
      <c r="H266" s="22"/>
      <c r="I266" s="26"/>
      <c r="J266" s="27"/>
      <c r="K266" s="22"/>
      <c r="L266" s="26"/>
      <c r="M266" s="27"/>
      <c r="N266" s="22"/>
      <c r="O266" s="26"/>
      <c r="P266" s="27"/>
    </row>
    <row r="267" spans="1:16" x14ac:dyDescent="0.2">
      <c r="A267" s="25"/>
      <c r="B267" s="22"/>
      <c r="C267" s="26"/>
      <c r="D267" s="27"/>
      <c r="E267" s="22"/>
      <c r="F267" s="26"/>
      <c r="G267" s="27"/>
      <c r="H267" s="22"/>
      <c r="I267" s="26"/>
      <c r="J267" s="27"/>
      <c r="K267" s="22"/>
      <c r="L267" s="26"/>
      <c r="M267" s="27"/>
      <c r="N267" s="22"/>
      <c r="O267" s="26"/>
      <c r="P267" s="27"/>
    </row>
    <row r="268" spans="1:16" x14ac:dyDescent="0.2">
      <c r="A268" s="25"/>
      <c r="B268" s="22"/>
      <c r="C268" s="26"/>
      <c r="D268" s="27"/>
      <c r="E268" s="22"/>
      <c r="F268" s="26"/>
      <c r="G268" s="27"/>
      <c r="H268" s="22"/>
      <c r="I268" s="26"/>
      <c r="J268" s="27"/>
      <c r="K268" s="22"/>
      <c r="L268" s="26"/>
      <c r="M268" s="27"/>
      <c r="N268" s="22"/>
      <c r="O268" s="26"/>
      <c r="P268" s="27"/>
    </row>
    <row r="269" spans="1:16" x14ac:dyDescent="0.2">
      <c r="A269" s="25"/>
      <c r="B269" s="22"/>
      <c r="C269" s="26"/>
      <c r="D269" s="27"/>
      <c r="E269" s="22"/>
      <c r="F269" s="26"/>
      <c r="G269" s="27"/>
      <c r="H269" s="22"/>
      <c r="I269" s="26"/>
      <c r="J269" s="27"/>
      <c r="K269" s="22"/>
      <c r="L269" s="26"/>
      <c r="M269" s="27"/>
      <c r="N269" s="22"/>
      <c r="O269" s="26"/>
      <c r="P269" s="27"/>
    </row>
    <row r="270" spans="1:16" x14ac:dyDescent="0.2">
      <c r="A270" s="25"/>
      <c r="B270" s="22"/>
      <c r="C270" s="26"/>
      <c r="D270" s="27"/>
      <c r="E270" s="22"/>
      <c r="F270" s="26"/>
      <c r="G270" s="27"/>
      <c r="H270" s="22"/>
      <c r="I270" s="26"/>
      <c r="J270" s="27"/>
      <c r="K270" s="22"/>
      <c r="L270" s="26"/>
      <c r="M270" s="27"/>
      <c r="N270" s="22"/>
      <c r="O270" s="26"/>
      <c r="P270" s="27"/>
    </row>
    <row r="271" spans="1:16" x14ac:dyDescent="0.2">
      <c r="A271" s="25"/>
      <c r="B271" s="22"/>
      <c r="C271" s="26"/>
      <c r="D271" s="27"/>
      <c r="E271" s="22"/>
      <c r="F271" s="26"/>
      <c r="G271" s="27"/>
      <c r="H271" s="22"/>
      <c r="I271" s="26"/>
      <c r="J271" s="27"/>
      <c r="K271" s="22"/>
      <c r="L271" s="26"/>
      <c r="M271" s="27"/>
      <c r="N271" s="22"/>
      <c r="O271" s="26"/>
      <c r="P271" s="27"/>
    </row>
    <row r="272" spans="1:16" x14ac:dyDescent="0.2">
      <c r="A272" s="25"/>
      <c r="B272" s="22"/>
      <c r="C272" s="26"/>
      <c r="D272" s="27"/>
      <c r="E272" s="22"/>
      <c r="F272" s="26"/>
      <c r="G272" s="27"/>
      <c r="H272" s="22"/>
      <c r="I272" s="26"/>
      <c r="J272" s="27"/>
      <c r="K272" s="22"/>
      <c r="L272" s="26"/>
      <c r="M272" s="27"/>
      <c r="N272" s="22"/>
      <c r="O272" s="26"/>
      <c r="P272" s="27"/>
    </row>
    <row r="273" spans="1:16" x14ac:dyDescent="0.2">
      <c r="A273" s="25"/>
      <c r="B273" s="22"/>
      <c r="C273" s="26"/>
      <c r="D273" s="27"/>
      <c r="E273" s="22"/>
      <c r="F273" s="26"/>
      <c r="G273" s="27"/>
      <c r="H273" s="22"/>
      <c r="I273" s="26"/>
      <c r="J273" s="27"/>
      <c r="K273" s="22"/>
      <c r="L273" s="26"/>
      <c r="M273" s="27"/>
      <c r="N273" s="22"/>
      <c r="O273" s="26"/>
      <c r="P273" s="27"/>
    </row>
    <row r="274" spans="1:16" x14ac:dyDescent="0.2">
      <c r="A274" s="25"/>
      <c r="B274" s="22"/>
      <c r="C274" s="26"/>
      <c r="D274" s="27"/>
      <c r="E274" s="22"/>
      <c r="F274" s="26"/>
      <c r="G274" s="27"/>
      <c r="H274" s="22"/>
      <c r="I274" s="26"/>
      <c r="J274" s="27"/>
      <c r="K274" s="22"/>
      <c r="L274" s="26"/>
      <c r="M274" s="27"/>
      <c r="N274" s="22"/>
      <c r="O274" s="26"/>
      <c r="P274" s="27"/>
    </row>
    <row r="275" spans="1:16" x14ac:dyDescent="0.2">
      <c r="A275" s="25"/>
      <c r="B275" s="22"/>
      <c r="C275" s="26"/>
      <c r="D275" s="27"/>
      <c r="E275" s="22"/>
      <c r="F275" s="26"/>
      <c r="G275" s="27"/>
      <c r="H275" s="22"/>
      <c r="I275" s="26"/>
      <c r="J275" s="27"/>
      <c r="K275" s="22"/>
      <c r="L275" s="26"/>
      <c r="M275" s="27"/>
      <c r="N275" s="22"/>
      <c r="O275" s="26"/>
      <c r="P275" s="27"/>
    </row>
    <row r="276" spans="1:16" x14ac:dyDescent="0.2">
      <c r="A276" s="25"/>
      <c r="B276" s="22"/>
      <c r="C276" s="26"/>
      <c r="D276" s="27"/>
      <c r="E276" s="22"/>
      <c r="F276" s="26"/>
      <c r="G276" s="27"/>
      <c r="H276" s="22"/>
      <c r="I276" s="26"/>
      <c r="J276" s="27"/>
      <c r="K276" s="22"/>
      <c r="L276" s="26"/>
      <c r="M276" s="27"/>
      <c r="N276" s="22"/>
      <c r="O276" s="26"/>
      <c r="P276" s="27"/>
    </row>
    <row r="277" spans="1:16" x14ac:dyDescent="0.2">
      <c r="A277" s="25"/>
      <c r="B277" s="22"/>
      <c r="C277" s="26"/>
      <c r="D277" s="27"/>
      <c r="E277" s="22"/>
      <c r="F277" s="26"/>
      <c r="G277" s="27"/>
      <c r="H277" s="22"/>
      <c r="I277" s="26"/>
      <c r="J277" s="27"/>
      <c r="K277" s="22"/>
      <c r="L277" s="26"/>
      <c r="M277" s="27"/>
      <c r="N277" s="22"/>
      <c r="O277" s="26"/>
      <c r="P277" s="27"/>
    </row>
    <row r="278" spans="1:16" x14ac:dyDescent="0.2">
      <c r="A278" s="25"/>
      <c r="B278" s="22"/>
      <c r="C278" s="26"/>
      <c r="D278" s="27"/>
      <c r="E278" s="22"/>
      <c r="F278" s="26"/>
      <c r="G278" s="27"/>
      <c r="H278" s="22"/>
      <c r="I278" s="26"/>
      <c r="J278" s="27"/>
      <c r="K278" s="22"/>
      <c r="L278" s="26"/>
      <c r="M278" s="27"/>
      <c r="N278" s="22"/>
      <c r="O278" s="26"/>
      <c r="P278" s="27"/>
    </row>
    <row r="279" spans="1:16" x14ac:dyDescent="0.2">
      <c r="A279" s="25"/>
      <c r="B279" s="22"/>
      <c r="C279" s="26"/>
      <c r="D279" s="27"/>
      <c r="E279" s="22"/>
      <c r="F279" s="26"/>
      <c r="G279" s="27"/>
      <c r="H279" s="22"/>
      <c r="I279" s="26"/>
      <c r="J279" s="27"/>
      <c r="K279" s="22"/>
      <c r="L279" s="26"/>
      <c r="M279" s="27"/>
      <c r="N279" s="22"/>
      <c r="O279" s="26"/>
      <c r="P279" s="27"/>
    </row>
    <row r="280" spans="1:16" x14ac:dyDescent="0.2">
      <c r="A280" s="25"/>
      <c r="B280" s="22"/>
      <c r="C280" s="26"/>
      <c r="D280" s="27"/>
      <c r="E280" s="22"/>
      <c r="F280" s="26"/>
      <c r="G280" s="27"/>
      <c r="H280" s="22"/>
      <c r="I280" s="26"/>
      <c r="J280" s="27"/>
      <c r="K280" s="22"/>
      <c r="L280" s="26"/>
      <c r="M280" s="27"/>
      <c r="N280" s="22"/>
      <c r="O280" s="26"/>
      <c r="P280" s="27"/>
    </row>
    <row r="281" spans="1:16" x14ac:dyDescent="0.2">
      <c r="A281" s="25"/>
      <c r="B281" s="22"/>
      <c r="C281" s="26"/>
      <c r="D281" s="27"/>
      <c r="E281" s="22"/>
      <c r="F281" s="26"/>
      <c r="G281" s="27"/>
      <c r="H281" s="22"/>
      <c r="I281" s="26"/>
      <c r="J281" s="27"/>
      <c r="K281" s="22"/>
      <c r="L281" s="26"/>
      <c r="M281" s="27"/>
      <c r="N281" s="22"/>
      <c r="O281" s="26"/>
      <c r="P281" s="27"/>
    </row>
    <row r="282" spans="1:16" x14ac:dyDescent="0.2">
      <c r="A282" s="25"/>
      <c r="B282" s="22"/>
      <c r="C282" s="26"/>
      <c r="D282" s="27"/>
      <c r="E282" s="22"/>
      <c r="F282" s="26"/>
      <c r="G282" s="27"/>
      <c r="H282" s="22"/>
      <c r="I282" s="26"/>
      <c r="J282" s="27"/>
      <c r="K282" s="22"/>
      <c r="L282" s="26"/>
      <c r="M282" s="27"/>
      <c r="N282" s="22"/>
      <c r="O282" s="26"/>
      <c r="P282" s="27"/>
    </row>
    <row r="283" spans="1:16" x14ac:dyDescent="0.2">
      <c r="A283" s="25"/>
      <c r="B283" s="22"/>
      <c r="C283" s="26"/>
      <c r="D283" s="27"/>
      <c r="E283" s="22"/>
      <c r="F283" s="26"/>
      <c r="G283" s="27"/>
      <c r="H283" s="22"/>
      <c r="I283" s="26"/>
      <c r="J283" s="27"/>
      <c r="K283" s="22"/>
      <c r="L283" s="26"/>
      <c r="M283" s="27"/>
      <c r="N283" s="22"/>
      <c r="O283" s="26"/>
      <c r="P283" s="27"/>
    </row>
    <row r="284" spans="1:16" x14ac:dyDescent="0.2">
      <c r="A284" s="25"/>
      <c r="B284" s="22"/>
      <c r="C284" s="26"/>
      <c r="D284" s="27"/>
      <c r="E284" s="22"/>
      <c r="F284" s="26"/>
      <c r="G284" s="27"/>
      <c r="H284" s="22"/>
      <c r="I284" s="26"/>
      <c r="J284" s="27"/>
      <c r="K284" s="22"/>
      <c r="L284" s="26"/>
      <c r="M284" s="27"/>
      <c r="N284" s="22"/>
      <c r="O284" s="26"/>
      <c r="P284" s="27"/>
    </row>
    <row r="285" spans="1:16" x14ac:dyDescent="0.2">
      <c r="A285" s="25"/>
      <c r="B285" s="22"/>
      <c r="C285" s="26"/>
      <c r="D285" s="27"/>
      <c r="E285" s="22"/>
      <c r="F285" s="26"/>
      <c r="G285" s="27"/>
      <c r="H285" s="22"/>
      <c r="I285" s="26"/>
      <c r="J285" s="27"/>
      <c r="K285" s="22"/>
      <c r="L285" s="26"/>
      <c r="M285" s="27"/>
      <c r="N285" s="22"/>
      <c r="O285" s="26"/>
      <c r="P285" s="27"/>
    </row>
    <row r="286" spans="1:16" x14ac:dyDescent="0.2">
      <c r="A286" s="25"/>
      <c r="B286" s="22"/>
      <c r="C286" s="26"/>
      <c r="D286" s="27"/>
      <c r="E286" s="22"/>
      <c r="F286" s="26"/>
      <c r="G286" s="27"/>
      <c r="H286" s="22"/>
      <c r="I286" s="26"/>
      <c r="J286" s="27"/>
      <c r="K286" s="22"/>
      <c r="L286" s="26"/>
      <c r="M286" s="27"/>
      <c r="N286" s="22"/>
      <c r="O286" s="26"/>
      <c r="P286" s="27"/>
    </row>
    <row r="287" spans="1:16" x14ac:dyDescent="0.2">
      <c r="A287" s="25"/>
      <c r="B287" s="22"/>
      <c r="C287" s="26"/>
      <c r="D287" s="27"/>
      <c r="E287" s="22"/>
      <c r="F287" s="26"/>
      <c r="G287" s="27"/>
      <c r="H287" s="22"/>
      <c r="I287" s="26"/>
      <c r="J287" s="27"/>
      <c r="K287" s="22"/>
      <c r="L287" s="26"/>
      <c r="M287" s="27"/>
      <c r="N287" s="22"/>
      <c r="O287" s="26"/>
      <c r="P287" s="27"/>
    </row>
    <row r="288" spans="1:16" x14ac:dyDescent="0.2">
      <c r="A288" s="25"/>
      <c r="B288" s="22"/>
      <c r="C288" s="26"/>
      <c r="D288" s="27"/>
      <c r="E288" s="22"/>
      <c r="F288" s="26"/>
      <c r="G288" s="27"/>
      <c r="H288" s="22"/>
      <c r="I288" s="26"/>
      <c r="J288" s="27"/>
      <c r="K288" s="22"/>
      <c r="L288" s="26"/>
      <c r="M288" s="27"/>
      <c r="N288" s="22"/>
      <c r="O288" s="26"/>
      <c r="P288" s="27"/>
    </row>
    <row r="289" spans="1:16" x14ac:dyDescent="0.2">
      <c r="A289" s="25"/>
      <c r="B289" s="22"/>
      <c r="C289" s="26"/>
      <c r="D289" s="27"/>
      <c r="E289" s="22"/>
      <c r="F289" s="26"/>
      <c r="G289" s="27"/>
      <c r="H289" s="22"/>
      <c r="I289" s="26"/>
      <c r="J289" s="27"/>
      <c r="K289" s="22"/>
      <c r="L289" s="26"/>
      <c r="M289" s="27"/>
      <c r="N289" s="22"/>
      <c r="O289" s="26"/>
      <c r="P289" s="27"/>
    </row>
    <row r="290" spans="1:16" x14ac:dyDescent="0.2">
      <c r="A290" s="25"/>
      <c r="B290" s="22"/>
      <c r="C290" s="26"/>
      <c r="D290" s="27"/>
      <c r="E290" s="22"/>
      <c r="F290" s="26"/>
      <c r="G290" s="27"/>
      <c r="H290" s="22"/>
      <c r="I290" s="26"/>
      <c r="J290" s="27"/>
      <c r="K290" s="22"/>
      <c r="L290" s="26"/>
      <c r="M290" s="27"/>
      <c r="N290" s="22"/>
      <c r="O290" s="26"/>
      <c r="P290" s="27"/>
    </row>
    <row r="291" spans="1:16" x14ac:dyDescent="0.2">
      <c r="A291" s="25"/>
      <c r="B291" s="22"/>
      <c r="C291" s="26"/>
      <c r="D291" s="27"/>
      <c r="E291" s="22"/>
      <c r="F291" s="26"/>
      <c r="G291" s="27"/>
      <c r="H291" s="22"/>
      <c r="I291" s="26"/>
      <c r="J291" s="27"/>
      <c r="K291" s="22"/>
      <c r="L291" s="26"/>
      <c r="M291" s="27"/>
      <c r="N291" s="22"/>
      <c r="O291" s="26"/>
      <c r="P291" s="27"/>
    </row>
    <row r="292" spans="1:16" x14ac:dyDescent="0.2">
      <c r="A292" s="25"/>
      <c r="B292" s="22"/>
      <c r="C292" s="26"/>
      <c r="D292" s="27"/>
      <c r="E292" s="22"/>
      <c r="F292" s="26"/>
      <c r="G292" s="27"/>
      <c r="H292" s="22"/>
      <c r="I292" s="26"/>
      <c r="J292" s="27"/>
      <c r="K292" s="22"/>
      <c r="L292" s="26"/>
      <c r="M292" s="27"/>
      <c r="N292" s="22"/>
      <c r="O292" s="26"/>
      <c r="P292" s="27"/>
    </row>
    <row r="293" spans="1:16" x14ac:dyDescent="0.2">
      <c r="A293" s="25"/>
      <c r="B293" s="22"/>
      <c r="C293" s="26"/>
      <c r="D293" s="27"/>
      <c r="E293" s="22"/>
      <c r="F293" s="26"/>
      <c r="G293" s="27"/>
      <c r="H293" s="22"/>
      <c r="I293" s="26"/>
      <c r="J293" s="27"/>
      <c r="K293" s="22"/>
      <c r="L293" s="26"/>
      <c r="M293" s="27"/>
      <c r="N293" s="22"/>
      <c r="O293" s="26"/>
      <c r="P293" s="27"/>
    </row>
    <row r="294" spans="1:16" x14ac:dyDescent="0.2">
      <c r="A294" s="25"/>
      <c r="B294" s="22"/>
      <c r="C294" s="26"/>
      <c r="D294" s="27"/>
      <c r="E294" s="22"/>
      <c r="F294" s="26"/>
      <c r="G294" s="27"/>
      <c r="H294" s="22"/>
      <c r="I294" s="26"/>
      <c r="J294" s="27"/>
      <c r="K294" s="22"/>
      <c r="L294" s="26"/>
      <c r="M294" s="27"/>
      <c r="N294" s="22"/>
      <c r="O294" s="26"/>
      <c r="P294" s="27"/>
    </row>
    <row r="295" spans="1:16" x14ac:dyDescent="0.2">
      <c r="A295" s="25"/>
      <c r="B295" s="22"/>
      <c r="C295" s="26"/>
      <c r="D295" s="27"/>
      <c r="E295" s="22"/>
      <c r="F295" s="26"/>
      <c r="G295" s="27"/>
      <c r="H295" s="22"/>
      <c r="I295" s="26"/>
      <c r="J295" s="27"/>
      <c r="K295" s="22"/>
      <c r="L295" s="26"/>
      <c r="M295" s="27"/>
      <c r="N295" s="22"/>
      <c r="O295" s="26"/>
      <c r="P295" s="27"/>
    </row>
    <row r="296" spans="1:16" x14ac:dyDescent="0.2">
      <c r="A296" s="25"/>
      <c r="B296" s="22"/>
      <c r="C296" s="26"/>
      <c r="D296" s="27"/>
      <c r="E296" s="22"/>
      <c r="F296" s="26"/>
      <c r="G296" s="27"/>
      <c r="H296" s="22"/>
      <c r="I296" s="26"/>
      <c r="J296" s="27"/>
      <c r="K296" s="22"/>
      <c r="L296" s="26"/>
      <c r="M296" s="27"/>
      <c r="N296" s="22"/>
      <c r="O296" s="26"/>
      <c r="P296" s="27"/>
    </row>
    <row r="297" spans="1:16" x14ac:dyDescent="0.2">
      <c r="A297" s="25"/>
      <c r="B297" s="22"/>
      <c r="C297" s="26"/>
      <c r="D297" s="27"/>
      <c r="E297" s="22"/>
      <c r="F297" s="26"/>
      <c r="G297" s="27"/>
      <c r="H297" s="22"/>
      <c r="I297" s="26"/>
      <c r="J297" s="27"/>
      <c r="K297" s="22"/>
      <c r="L297" s="26"/>
      <c r="M297" s="27"/>
      <c r="N297" s="22"/>
      <c r="O297" s="26"/>
      <c r="P297" s="27"/>
    </row>
    <row r="298" spans="1:16" x14ac:dyDescent="0.2">
      <c r="A298" s="25"/>
      <c r="B298" s="22"/>
      <c r="C298" s="26"/>
      <c r="D298" s="27"/>
      <c r="E298" s="22"/>
      <c r="F298" s="26"/>
      <c r="G298" s="27"/>
      <c r="H298" s="22"/>
      <c r="I298" s="26"/>
      <c r="J298" s="27"/>
      <c r="K298" s="22"/>
      <c r="L298" s="26"/>
      <c r="M298" s="27"/>
      <c r="N298" s="22"/>
      <c r="O298" s="26"/>
      <c r="P298" s="27"/>
    </row>
    <row r="299" spans="1:16" x14ac:dyDescent="0.2">
      <c r="A299" s="25"/>
      <c r="B299" s="22"/>
      <c r="C299" s="26"/>
      <c r="D299" s="27"/>
      <c r="E299" s="22"/>
      <c r="F299" s="26"/>
      <c r="G299" s="27"/>
      <c r="H299" s="22"/>
      <c r="I299" s="26"/>
      <c r="J299" s="27"/>
      <c r="K299" s="22"/>
      <c r="L299" s="26"/>
      <c r="M299" s="27"/>
      <c r="N299" s="22"/>
      <c r="O299" s="26"/>
      <c r="P299" s="27"/>
    </row>
    <row r="300" spans="1:16" x14ac:dyDescent="0.2">
      <c r="A300" s="25"/>
      <c r="B300" s="22"/>
      <c r="C300" s="26"/>
      <c r="D300" s="27"/>
      <c r="E300" s="22"/>
      <c r="F300" s="26"/>
      <c r="G300" s="27"/>
      <c r="H300" s="22"/>
      <c r="I300" s="26"/>
      <c r="J300" s="27"/>
      <c r="K300" s="22"/>
      <c r="L300" s="26"/>
      <c r="M300" s="27"/>
      <c r="N300" s="22"/>
      <c r="O300" s="26"/>
      <c r="P300" s="27"/>
    </row>
    <row r="301" spans="1:16" x14ac:dyDescent="0.2">
      <c r="A301" s="25"/>
      <c r="B301" s="22"/>
      <c r="C301" s="26"/>
      <c r="D301" s="27"/>
      <c r="E301" s="22"/>
      <c r="F301" s="26"/>
      <c r="G301" s="27"/>
      <c r="H301" s="22"/>
      <c r="I301" s="26"/>
      <c r="J301" s="27"/>
      <c r="K301" s="22"/>
      <c r="L301" s="26"/>
      <c r="M301" s="27"/>
      <c r="N301" s="22"/>
      <c r="O301" s="26"/>
      <c r="P301" s="27"/>
    </row>
    <row r="302" spans="1:16" x14ac:dyDescent="0.2">
      <c r="A302" s="25"/>
      <c r="B302" s="22"/>
      <c r="C302" s="26"/>
      <c r="D302" s="27"/>
      <c r="E302" s="22"/>
      <c r="F302" s="26"/>
      <c r="G302" s="27"/>
      <c r="H302" s="22"/>
      <c r="I302" s="26"/>
      <c r="J302" s="27"/>
      <c r="K302" s="22"/>
      <c r="L302" s="26"/>
      <c r="M302" s="27"/>
      <c r="N302" s="22"/>
      <c r="O302" s="26"/>
      <c r="P302" s="27"/>
    </row>
    <row r="303" spans="1:16" x14ac:dyDescent="0.2">
      <c r="A303" s="25"/>
      <c r="B303" s="22"/>
      <c r="C303" s="26"/>
      <c r="D303" s="27"/>
      <c r="E303" s="22"/>
      <c r="F303" s="26"/>
      <c r="G303" s="27"/>
      <c r="H303" s="22"/>
      <c r="I303" s="26"/>
      <c r="J303" s="27"/>
      <c r="K303" s="22"/>
      <c r="L303" s="26"/>
      <c r="M303" s="27"/>
      <c r="N303" s="22"/>
      <c r="O303" s="26"/>
      <c r="P303" s="27"/>
    </row>
    <row r="304" spans="1:16" x14ac:dyDescent="0.2">
      <c r="A304" s="25"/>
      <c r="B304" s="22"/>
      <c r="C304" s="26"/>
      <c r="D304" s="27"/>
      <c r="E304" s="22"/>
      <c r="F304" s="26"/>
      <c r="G304" s="27"/>
      <c r="H304" s="22"/>
      <c r="I304" s="26"/>
      <c r="J304" s="27"/>
      <c r="K304" s="22"/>
      <c r="L304" s="26"/>
      <c r="M304" s="27"/>
      <c r="N304" s="22"/>
      <c r="O304" s="26"/>
      <c r="P304" s="27"/>
    </row>
    <row r="305" spans="1:16" x14ac:dyDescent="0.2">
      <c r="A305" s="25"/>
      <c r="B305" s="22"/>
      <c r="C305" s="26"/>
      <c r="D305" s="27"/>
      <c r="E305" s="22"/>
      <c r="F305" s="26"/>
      <c r="G305" s="27"/>
      <c r="H305" s="22"/>
      <c r="I305" s="26"/>
      <c r="J305" s="27"/>
      <c r="K305" s="22"/>
      <c r="L305" s="26"/>
      <c r="M305" s="27"/>
      <c r="N305" s="22"/>
      <c r="O305" s="26"/>
      <c r="P305" s="27"/>
    </row>
    <row r="306" spans="1:16" x14ac:dyDescent="0.2">
      <c r="A306" s="25"/>
      <c r="B306" s="22"/>
      <c r="C306" s="26"/>
      <c r="D306" s="27"/>
      <c r="E306" s="22"/>
      <c r="F306" s="26"/>
      <c r="G306" s="27"/>
      <c r="H306" s="22"/>
      <c r="I306" s="26"/>
      <c r="J306" s="27"/>
      <c r="K306" s="22"/>
      <c r="L306" s="26"/>
      <c r="M306" s="27"/>
      <c r="N306" s="22"/>
      <c r="O306" s="26"/>
      <c r="P306" s="27"/>
    </row>
    <row r="307" spans="1:16" x14ac:dyDescent="0.2">
      <c r="A307" s="25"/>
      <c r="B307" s="22"/>
      <c r="C307" s="26"/>
      <c r="D307" s="27"/>
      <c r="E307" s="22"/>
      <c r="F307" s="26"/>
      <c r="G307" s="27"/>
      <c r="H307" s="22"/>
      <c r="I307" s="26"/>
      <c r="J307" s="27"/>
      <c r="K307" s="22"/>
      <c r="L307" s="26"/>
      <c r="M307" s="27"/>
      <c r="N307" s="22"/>
      <c r="O307" s="26"/>
      <c r="P307" s="27"/>
    </row>
    <row r="308" spans="1:16" x14ac:dyDescent="0.2">
      <c r="A308" s="25"/>
      <c r="B308" s="22"/>
      <c r="C308" s="26"/>
      <c r="D308" s="27"/>
      <c r="E308" s="22"/>
      <c r="F308" s="26"/>
      <c r="G308" s="27"/>
      <c r="H308" s="22"/>
      <c r="I308" s="26"/>
      <c r="J308" s="27"/>
      <c r="K308" s="22"/>
      <c r="L308" s="26"/>
      <c r="M308" s="27"/>
      <c r="N308" s="22"/>
      <c r="O308" s="26"/>
      <c r="P308" s="27"/>
    </row>
    <row r="309" spans="1:16" x14ac:dyDescent="0.2">
      <c r="A309" s="25"/>
      <c r="B309" s="22"/>
      <c r="C309" s="26"/>
      <c r="D309" s="27"/>
      <c r="E309" s="22"/>
      <c r="F309" s="26"/>
      <c r="G309" s="27"/>
      <c r="H309" s="22"/>
      <c r="I309" s="26"/>
      <c r="J309" s="27"/>
      <c r="K309" s="22"/>
      <c r="L309" s="26"/>
      <c r="M309" s="27"/>
      <c r="N309" s="22"/>
      <c r="O309" s="26"/>
      <c r="P309" s="27"/>
    </row>
    <row r="310" spans="1:16" x14ac:dyDescent="0.2">
      <c r="A310" s="25"/>
      <c r="B310" s="22"/>
      <c r="C310" s="26"/>
      <c r="D310" s="27"/>
      <c r="E310" s="22"/>
      <c r="F310" s="26"/>
      <c r="G310" s="27"/>
      <c r="H310" s="22"/>
      <c r="I310" s="26"/>
      <c r="J310" s="27"/>
      <c r="K310" s="22"/>
      <c r="L310" s="26"/>
      <c r="M310" s="27"/>
      <c r="N310" s="22"/>
      <c r="O310" s="26"/>
      <c r="P310" s="27"/>
    </row>
    <row r="311" spans="1:16" x14ac:dyDescent="0.2">
      <c r="A311" s="25"/>
      <c r="B311" s="22"/>
      <c r="C311" s="26"/>
      <c r="D311" s="27"/>
      <c r="E311" s="22"/>
      <c r="F311" s="26"/>
      <c r="G311" s="27"/>
      <c r="H311" s="22"/>
      <c r="I311" s="26"/>
      <c r="J311" s="27"/>
      <c r="K311" s="22"/>
      <c r="L311" s="26"/>
      <c r="M311" s="27"/>
      <c r="N311" s="22"/>
      <c r="O311" s="26"/>
      <c r="P311" s="27"/>
    </row>
    <row r="312" spans="1:16" x14ac:dyDescent="0.2">
      <c r="A312" s="25"/>
      <c r="B312" s="22"/>
      <c r="C312" s="26"/>
      <c r="D312" s="27"/>
      <c r="E312" s="22"/>
      <c r="F312" s="26"/>
      <c r="G312" s="27"/>
      <c r="H312" s="22"/>
      <c r="I312" s="26"/>
      <c r="J312" s="27"/>
      <c r="K312" s="22"/>
      <c r="L312" s="26"/>
      <c r="M312" s="27"/>
      <c r="N312" s="22"/>
      <c r="O312" s="26"/>
      <c r="P312" s="27"/>
    </row>
    <row r="313" spans="1:16" x14ac:dyDescent="0.2">
      <c r="A313" s="25"/>
      <c r="B313" s="22"/>
      <c r="C313" s="26"/>
      <c r="D313" s="27"/>
      <c r="E313" s="22"/>
      <c r="F313" s="26"/>
      <c r="G313" s="27"/>
      <c r="H313" s="22"/>
      <c r="I313" s="26"/>
      <c r="J313" s="27"/>
      <c r="K313" s="22"/>
      <c r="L313" s="26"/>
      <c r="M313" s="27"/>
      <c r="N313" s="22"/>
      <c r="O313" s="26"/>
      <c r="P313" s="27"/>
    </row>
    <row r="314" spans="1:16" x14ac:dyDescent="0.2">
      <c r="A314" s="25"/>
      <c r="B314" s="22"/>
      <c r="C314" s="26"/>
      <c r="D314" s="27"/>
      <c r="E314" s="22"/>
      <c r="F314" s="26"/>
      <c r="G314" s="27"/>
      <c r="H314" s="22"/>
      <c r="I314" s="26"/>
      <c r="J314" s="27"/>
      <c r="K314" s="22"/>
      <c r="L314" s="26"/>
      <c r="M314" s="27"/>
      <c r="N314" s="22"/>
      <c r="O314" s="26"/>
      <c r="P314" s="27"/>
    </row>
    <row r="315" spans="1:16" x14ac:dyDescent="0.2">
      <c r="A315" s="25"/>
      <c r="B315" s="22"/>
      <c r="C315" s="26"/>
      <c r="D315" s="27"/>
      <c r="E315" s="22"/>
      <c r="F315" s="26"/>
      <c r="G315" s="27"/>
      <c r="H315" s="22"/>
      <c r="I315" s="26"/>
      <c r="J315" s="27"/>
      <c r="K315" s="22"/>
      <c r="L315" s="26"/>
      <c r="M315" s="27"/>
      <c r="N315" s="22"/>
      <c r="O315" s="26"/>
      <c r="P315" s="27"/>
    </row>
    <row r="316" spans="1:16" x14ac:dyDescent="0.2">
      <c r="A316" s="25"/>
      <c r="B316" s="22"/>
      <c r="C316" s="26"/>
      <c r="D316" s="27"/>
      <c r="E316" s="22"/>
      <c r="F316" s="26"/>
      <c r="G316" s="27"/>
      <c r="H316" s="22"/>
      <c r="I316" s="26"/>
      <c r="J316" s="27"/>
      <c r="K316" s="22"/>
      <c r="L316" s="26"/>
      <c r="M316" s="27"/>
      <c r="N316" s="22"/>
      <c r="O316" s="26"/>
      <c r="P316" s="27"/>
    </row>
    <row r="317" spans="1:16" x14ac:dyDescent="0.2">
      <c r="A317" s="25"/>
      <c r="B317" s="22"/>
      <c r="C317" s="26"/>
      <c r="D317" s="27"/>
      <c r="E317" s="22"/>
      <c r="F317" s="26"/>
      <c r="G317" s="27"/>
      <c r="H317" s="22"/>
      <c r="I317" s="26"/>
      <c r="J317" s="27"/>
      <c r="K317" s="22"/>
      <c r="L317" s="26"/>
      <c r="M317" s="27"/>
      <c r="N317" s="22"/>
      <c r="O317" s="26"/>
      <c r="P317" s="27"/>
    </row>
    <row r="318" spans="1:16" x14ac:dyDescent="0.2">
      <c r="A318" s="25"/>
      <c r="B318" s="22"/>
      <c r="C318" s="26"/>
      <c r="D318" s="27"/>
      <c r="E318" s="22"/>
      <c r="F318" s="26"/>
      <c r="G318" s="27"/>
      <c r="H318" s="22"/>
      <c r="I318" s="26"/>
      <c r="J318" s="27"/>
      <c r="K318" s="22"/>
      <c r="L318" s="26"/>
      <c r="M318" s="27"/>
      <c r="N318" s="22"/>
      <c r="O318" s="26"/>
      <c r="P318" s="27"/>
    </row>
    <row r="319" spans="1:16" x14ac:dyDescent="0.2">
      <c r="A319" s="25"/>
      <c r="B319" s="22"/>
      <c r="C319" s="26"/>
      <c r="D319" s="27"/>
      <c r="E319" s="22"/>
      <c r="F319" s="26"/>
      <c r="G319" s="27"/>
      <c r="H319" s="22"/>
      <c r="I319" s="26"/>
      <c r="J319" s="27"/>
      <c r="K319" s="22"/>
      <c r="L319" s="26"/>
      <c r="M319" s="27"/>
      <c r="N319" s="22"/>
      <c r="O319" s="26"/>
      <c r="P319" s="27"/>
    </row>
    <row r="320" spans="1:16" x14ac:dyDescent="0.2">
      <c r="A320" s="25"/>
      <c r="B320" s="22"/>
      <c r="C320" s="26"/>
      <c r="D320" s="27"/>
      <c r="E320" s="22"/>
      <c r="F320" s="26"/>
      <c r="G320" s="27"/>
      <c r="H320" s="22"/>
      <c r="I320" s="26"/>
      <c r="J320" s="27"/>
      <c r="K320" s="22"/>
      <c r="L320" s="26"/>
      <c r="M320" s="27"/>
      <c r="N320" s="22"/>
      <c r="O320" s="26"/>
      <c r="P320" s="27"/>
    </row>
    <row r="321" spans="1:16" x14ac:dyDescent="0.2">
      <c r="A321" s="25"/>
      <c r="B321" s="22"/>
      <c r="C321" s="26"/>
      <c r="D321" s="27"/>
      <c r="E321" s="22"/>
      <c r="F321" s="26"/>
      <c r="G321" s="27"/>
      <c r="H321" s="22"/>
      <c r="I321" s="26"/>
      <c r="J321" s="27"/>
      <c r="K321" s="22"/>
      <c r="L321" s="26"/>
      <c r="M321" s="27"/>
      <c r="N321" s="22"/>
      <c r="O321" s="26"/>
      <c r="P321" s="27"/>
    </row>
    <row r="322" spans="1:16" x14ac:dyDescent="0.2">
      <c r="A322" s="25"/>
      <c r="B322" s="22"/>
      <c r="C322" s="26"/>
      <c r="D322" s="27"/>
      <c r="E322" s="22"/>
      <c r="F322" s="26"/>
      <c r="G322" s="27"/>
      <c r="H322" s="22"/>
      <c r="I322" s="26"/>
      <c r="J322" s="27"/>
      <c r="K322" s="22"/>
      <c r="L322" s="26"/>
      <c r="M322" s="27"/>
      <c r="N322" s="22"/>
      <c r="O322" s="26"/>
      <c r="P322" s="27"/>
    </row>
    <row r="323" spans="1:16" x14ac:dyDescent="0.2">
      <c r="A323" s="25"/>
      <c r="B323" s="22"/>
      <c r="C323" s="26"/>
      <c r="D323" s="27"/>
      <c r="E323" s="22"/>
      <c r="F323" s="26"/>
      <c r="G323" s="27"/>
      <c r="H323" s="22"/>
      <c r="I323" s="26"/>
      <c r="J323" s="27"/>
      <c r="K323" s="22"/>
      <c r="L323" s="26"/>
      <c r="M323" s="27"/>
      <c r="N323" s="22"/>
      <c r="O323" s="26"/>
      <c r="P323" s="27"/>
    </row>
    <row r="324" spans="1:16" x14ac:dyDescent="0.2">
      <c r="A324" s="25"/>
      <c r="B324" s="22"/>
      <c r="C324" s="26"/>
      <c r="D324" s="27"/>
      <c r="E324" s="22"/>
      <c r="F324" s="26"/>
      <c r="G324" s="27"/>
      <c r="H324" s="22"/>
      <c r="I324" s="26"/>
      <c r="J324" s="27"/>
      <c r="K324" s="22"/>
      <c r="L324" s="26"/>
      <c r="M324" s="27"/>
      <c r="N324" s="22"/>
      <c r="O324" s="26"/>
      <c r="P324" s="27"/>
    </row>
    <row r="325" spans="1:16" x14ac:dyDescent="0.2">
      <c r="A325" s="25"/>
      <c r="B325" s="22"/>
      <c r="C325" s="26"/>
      <c r="D325" s="27"/>
      <c r="E325" s="22"/>
      <c r="F325" s="26"/>
      <c r="G325" s="27"/>
      <c r="H325" s="22"/>
      <c r="I325" s="26"/>
      <c r="J325" s="27"/>
      <c r="K325" s="22"/>
      <c r="L325" s="26"/>
      <c r="M325" s="27"/>
      <c r="N325" s="22"/>
      <c r="O325" s="26"/>
      <c r="P325" s="27"/>
    </row>
    <row r="326" spans="1:16" x14ac:dyDescent="0.2">
      <c r="A326" s="25"/>
      <c r="B326" s="22"/>
      <c r="C326" s="26"/>
      <c r="D326" s="27"/>
      <c r="E326" s="22"/>
      <c r="F326" s="26"/>
      <c r="G326" s="27"/>
      <c r="H326" s="22"/>
      <c r="I326" s="26"/>
      <c r="J326" s="27"/>
      <c r="K326" s="22"/>
      <c r="L326" s="26"/>
      <c r="M326" s="27"/>
      <c r="N326" s="22"/>
      <c r="O326" s="26"/>
      <c r="P326" s="27"/>
    </row>
    <row r="327" spans="1:16" x14ac:dyDescent="0.2">
      <c r="A327" s="25"/>
      <c r="B327" s="22"/>
      <c r="C327" s="26"/>
      <c r="D327" s="27"/>
      <c r="E327" s="22"/>
      <c r="F327" s="26"/>
      <c r="G327" s="27"/>
      <c r="H327" s="22"/>
      <c r="I327" s="26"/>
      <c r="J327" s="27"/>
      <c r="K327" s="22"/>
      <c r="L327" s="26"/>
      <c r="M327" s="27"/>
      <c r="N327" s="22"/>
      <c r="O327" s="26"/>
      <c r="P327" s="27"/>
    </row>
    <row r="328" spans="1:16" x14ac:dyDescent="0.2">
      <c r="A328" s="25"/>
      <c r="B328" s="22"/>
      <c r="C328" s="26"/>
      <c r="D328" s="27"/>
      <c r="E328" s="22"/>
      <c r="F328" s="26"/>
      <c r="G328" s="27"/>
      <c r="H328" s="22"/>
      <c r="I328" s="26"/>
      <c r="J328" s="27"/>
      <c r="K328" s="22"/>
      <c r="L328" s="26"/>
      <c r="M328" s="27"/>
      <c r="N328" s="22"/>
      <c r="O328" s="26"/>
      <c r="P328" s="27"/>
    </row>
    <row r="329" spans="1:16" x14ac:dyDescent="0.2">
      <c r="A329" s="25"/>
      <c r="B329" s="22"/>
      <c r="C329" s="26"/>
      <c r="D329" s="27"/>
      <c r="E329" s="22"/>
      <c r="F329" s="26"/>
      <c r="G329" s="27"/>
      <c r="H329" s="22"/>
      <c r="I329" s="26"/>
      <c r="J329" s="27"/>
      <c r="K329" s="22"/>
      <c r="L329" s="26"/>
      <c r="M329" s="27"/>
      <c r="N329" s="22"/>
      <c r="O329" s="26"/>
      <c r="P329" s="27"/>
    </row>
    <row r="330" spans="1:16" x14ac:dyDescent="0.2">
      <c r="A330" s="25"/>
      <c r="B330" s="22"/>
      <c r="C330" s="26"/>
      <c r="D330" s="27"/>
      <c r="E330" s="22"/>
      <c r="F330" s="26"/>
      <c r="G330" s="27"/>
      <c r="H330" s="22"/>
      <c r="I330" s="26"/>
      <c r="J330" s="27"/>
      <c r="K330" s="22"/>
      <c r="L330" s="26"/>
      <c r="M330" s="27"/>
      <c r="N330" s="22"/>
      <c r="O330" s="26"/>
      <c r="P330" s="27"/>
    </row>
    <row r="331" spans="1:16" x14ac:dyDescent="0.2">
      <c r="A331" s="25"/>
      <c r="B331" s="22"/>
      <c r="C331" s="26"/>
      <c r="D331" s="27"/>
      <c r="E331" s="22"/>
      <c r="F331" s="26"/>
      <c r="G331" s="27"/>
      <c r="H331" s="22"/>
      <c r="I331" s="26"/>
      <c r="J331" s="27"/>
      <c r="K331" s="22"/>
      <c r="L331" s="26"/>
      <c r="M331" s="27"/>
      <c r="N331" s="22"/>
      <c r="O331" s="26"/>
      <c r="P331" s="27"/>
    </row>
    <row r="332" spans="1:16" x14ac:dyDescent="0.2">
      <c r="A332" s="25"/>
      <c r="B332" s="22"/>
      <c r="C332" s="26"/>
      <c r="D332" s="27"/>
      <c r="E332" s="22"/>
      <c r="F332" s="26"/>
      <c r="G332" s="27"/>
      <c r="H332" s="22"/>
      <c r="I332" s="26"/>
      <c r="J332" s="27"/>
      <c r="K332" s="22"/>
      <c r="L332" s="26"/>
      <c r="M332" s="27"/>
      <c r="N332" s="22"/>
      <c r="O332" s="26"/>
      <c r="P332" s="27"/>
    </row>
    <row r="333" spans="1:16" x14ac:dyDescent="0.2">
      <c r="A333" s="25"/>
      <c r="B333" s="22"/>
      <c r="C333" s="26"/>
      <c r="D333" s="27"/>
      <c r="E333" s="22"/>
      <c r="F333" s="26"/>
      <c r="G333" s="27"/>
      <c r="H333" s="22"/>
      <c r="I333" s="26"/>
      <c r="J333" s="27"/>
      <c r="K333" s="22"/>
      <c r="L333" s="26"/>
      <c r="M333" s="27"/>
      <c r="N333" s="22"/>
      <c r="O333" s="26"/>
      <c r="P333" s="27"/>
    </row>
    <row r="334" spans="1:16" x14ac:dyDescent="0.2">
      <c r="A334" s="25"/>
      <c r="B334" s="22"/>
      <c r="C334" s="26"/>
      <c r="D334" s="27"/>
      <c r="E334" s="22"/>
      <c r="F334" s="26"/>
      <c r="G334" s="27"/>
      <c r="H334" s="22"/>
      <c r="I334" s="26"/>
      <c r="J334" s="27"/>
      <c r="K334" s="22"/>
      <c r="L334" s="26"/>
      <c r="M334" s="27"/>
      <c r="N334" s="22"/>
      <c r="O334" s="26"/>
      <c r="P334" s="27"/>
    </row>
    <row r="335" spans="1:16" x14ac:dyDescent="0.2">
      <c r="A335" s="25"/>
      <c r="B335" s="22"/>
      <c r="C335" s="26"/>
      <c r="D335" s="27"/>
      <c r="E335" s="22"/>
      <c r="F335" s="26"/>
      <c r="G335" s="27"/>
      <c r="H335" s="22"/>
      <c r="I335" s="26"/>
      <c r="J335" s="27"/>
      <c r="K335" s="22"/>
      <c r="L335" s="26"/>
      <c r="M335" s="27"/>
      <c r="N335" s="22"/>
      <c r="O335" s="26"/>
      <c r="P335" s="27"/>
    </row>
    <row r="336" spans="1:16" x14ac:dyDescent="0.2">
      <c r="A336" s="25"/>
      <c r="B336" s="22"/>
      <c r="C336" s="26"/>
      <c r="D336" s="27"/>
      <c r="E336" s="22"/>
      <c r="F336" s="26"/>
      <c r="G336" s="27"/>
      <c r="H336" s="22"/>
      <c r="I336" s="26"/>
      <c r="J336" s="27"/>
      <c r="K336" s="22"/>
      <c r="L336" s="26"/>
      <c r="M336" s="27"/>
      <c r="N336" s="22"/>
      <c r="O336" s="26"/>
      <c r="P336" s="27"/>
    </row>
    <row r="337" spans="1:16" x14ac:dyDescent="0.2">
      <c r="A337" s="25"/>
      <c r="B337" s="22"/>
      <c r="C337" s="26"/>
      <c r="D337" s="27"/>
      <c r="E337" s="22"/>
      <c r="F337" s="26"/>
      <c r="G337" s="27"/>
      <c r="H337" s="22"/>
      <c r="I337" s="26"/>
      <c r="J337" s="27"/>
      <c r="K337" s="22"/>
      <c r="L337" s="26"/>
      <c r="M337" s="27"/>
      <c r="N337" s="22"/>
      <c r="O337" s="26"/>
      <c r="P337" s="27"/>
    </row>
    <row r="338" spans="1:16" x14ac:dyDescent="0.2">
      <c r="A338" s="25"/>
      <c r="B338" s="22"/>
      <c r="C338" s="26"/>
      <c r="D338" s="27"/>
      <c r="E338" s="22"/>
      <c r="F338" s="26"/>
      <c r="G338" s="27"/>
      <c r="H338" s="22"/>
      <c r="I338" s="26"/>
      <c r="J338" s="27"/>
      <c r="K338" s="22"/>
      <c r="L338" s="26"/>
      <c r="M338" s="27"/>
      <c r="N338" s="22"/>
      <c r="O338" s="26"/>
      <c r="P338" s="27"/>
    </row>
    <row r="339" spans="1:16" x14ac:dyDescent="0.2">
      <c r="A339" s="25"/>
      <c r="B339" s="22"/>
      <c r="C339" s="26"/>
      <c r="D339" s="27"/>
      <c r="E339" s="22"/>
      <c r="F339" s="26"/>
      <c r="G339" s="27"/>
      <c r="H339" s="22"/>
      <c r="I339" s="26"/>
      <c r="J339" s="27"/>
      <c r="K339" s="22"/>
      <c r="L339" s="26"/>
      <c r="M339" s="27"/>
      <c r="N339" s="22"/>
      <c r="O339" s="26"/>
      <c r="P339" s="27"/>
    </row>
    <row r="340" spans="1:16" x14ac:dyDescent="0.2">
      <c r="A340" s="25"/>
      <c r="B340" s="22"/>
      <c r="C340" s="26"/>
      <c r="D340" s="27"/>
      <c r="E340" s="22"/>
      <c r="F340" s="26"/>
      <c r="G340" s="27"/>
      <c r="H340" s="22"/>
      <c r="I340" s="26"/>
      <c r="J340" s="27"/>
      <c r="K340" s="22"/>
      <c r="L340" s="26"/>
      <c r="M340" s="27"/>
      <c r="N340" s="22"/>
      <c r="O340" s="26"/>
      <c r="P340" s="27"/>
    </row>
    <row r="341" spans="1:16" x14ac:dyDescent="0.2">
      <c r="A341" s="25"/>
      <c r="B341" s="22"/>
      <c r="C341" s="26"/>
      <c r="D341" s="27"/>
      <c r="E341" s="22"/>
      <c r="F341" s="26"/>
      <c r="G341" s="27"/>
      <c r="H341" s="22"/>
      <c r="I341" s="26"/>
      <c r="J341" s="27"/>
      <c r="K341" s="22"/>
      <c r="L341" s="26"/>
      <c r="M341" s="27"/>
      <c r="N341" s="22"/>
      <c r="O341" s="26"/>
      <c r="P341" s="27"/>
    </row>
    <row r="342" spans="1:16" x14ac:dyDescent="0.2">
      <c r="A342" s="25"/>
      <c r="B342" s="22"/>
      <c r="C342" s="26"/>
      <c r="D342" s="27"/>
      <c r="E342" s="22"/>
      <c r="F342" s="26"/>
      <c r="G342" s="27"/>
      <c r="H342" s="22"/>
      <c r="I342" s="26"/>
      <c r="J342" s="27"/>
      <c r="K342" s="22"/>
      <c r="L342" s="26"/>
      <c r="M342" s="27"/>
      <c r="N342" s="22"/>
      <c r="O342" s="26"/>
      <c r="P342" s="27"/>
    </row>
    <row r="343" spans="1:16" x14ac:dyDescent="0.2">
      <c r="A343" s="25"/>
      <c r="B343" s="22"/>
      <c r="C343" s="26"/>
      <c r="D343" s="27"/>
      <c r="E343" s="22"/>
      <c r="F343" s="26"/>
      <c r="G343" s="27"/>
      <c r="H343" s="22"/>
      <c r="I343" s="26"/>
      <c r="J343" s="27"/>
      <c r="K343" s="22"/>
      <c r="L343" s="26"/>
      <c r="M343" s="27"/>
      <c r="N343" s="22"/>
      <c r="O343" s="26"/>
      <c r="P343" s="27"/>
    </row>
    <row r="344" spans="1:16" x14ac:dyDescent="0.2">
      <c r="A344" s="25"/>
      <c r="B344" s="22"/>
      <c r="C344" s="26"/>
      <c r="D344" s="27"/>
      <c r="E344" s="22"/>
      <c r="F344" s="26"/>
      <c r="G344" s="27"/>
      <c r="H344" s="22"/>
      <c r="I344" s="26"/>
      <c r="J344" s="27"/>
      <c r="K344" s="22"/>
      <c r="L344" s="26"/>
      <c r="M344" s="27"/>
      <c r="N344" s="22"/>
      <c r="O344" s="26"/>
      <c r="P344" s="27"/>
    </row>
    <row r="345" spans="1:16" x14ac:dyDescent="0.2">
      <c r="A345" s="25"/>
      <c r="B345" s="22"/>
      <c r="C345" s="26"/>
      <c r="D345" s="27"/>
      <c r="E345" s="22"/>
      <c r="F345" s="26"/>
      <c r="G345" s="27"/>
      <c r="H345" s="22"/>
      <c r="I345" s="26"/>
      <c r="J345" s="27"/>
      <c r="K345" s="22"/>
      <c r="L345" s="26"/>
      <c r="M345" s="27"/>
      <c r="N345" s="22"/>
      <c r="O345" s="26"/>
      <c r="P345" s="27"/>
    </row>
    <row r="346" spans="1:16" x14ac:dyDescent="0.2">
      <c r="A346" s="25"/>
      <c r="B346" s="22"/>
      <c r="C346" s="26"/>
      <c r="D346" s="27"/>
      <c r="E346" s="22"/>
      <c r="F346" s="26"/>
      <c r="G346" s="27"/>
      <c r="H346" s="22"/>
      <c r="I346" s="26"/>
      <c r="J346" s="27"/>
      <c r="K346" s="22"/>
      <c r="L346" s="26"/>
      <c r="M346" s="27"/>
      <c r="N346" s="22"/>
      <c r="O346" s="26"/>
      <c r="P346" s="27"/>
    </row>
    <row r="347" spans="1:16" x14ac:dyDescent="0.2">
      <c r="A347" s="25"/>
      <c r="B347" s="22"/>
      <c r="C347" s="26"/>
      <c r="D347" s="27"/>
      <c r="E347" s="22"/>
      <c r="F347" s="26"/>
      <c r="G347" s="27"/>
      <c r="H347" s="22"/>
      <c r="I347" s="26"/>
      <c r="J347" s="27"/>
      <c r="K347" s="22"/>
      <c r="L347" s="26"/>
      <c r="M347" s="27"/>
      <c r="N347" s="22"/>
      <c r="O347" s="26"/>
      <c r="P347" s="27"/>
    </row>
    <row r="348" spans="1:16" x14ac:dyDescent="0.2">
      <c r="A348" s="25"/>
      <c r="B348" s="22"/>
      <c r="C348" s="26"/>
      <c r="D348" s="27"/>
      <c r="E348" s="22"/>
      <c r="F348" s="26"/>
      <c r="G348" s="27"/>
      <c r="H348" s="22"/>
      <c r="I348" s="26"/>
      <c r="J348" s="27"/>
      <c r="K348" s="22"/>
      <c r="L348" s="26"/>
      <c r="M348" s="27"/>
      <c r="N348" s="22"/>
      <c r="O348" s="26"/>
      <c r="P348" s="27"/>
    </row>
    <row r="349" spans="1:16" x14ac:dyDescent="0.2">
      <c r="A349" s="25"/>
      <c r="B349" s="22"/>
      <c r="C349" s="26"/>
      <c r="D349" s="27"/>
      <c r="E349" s="22"/>
      <c r="F349" s="26"/>
      <c r="G349" s="27"/>
      <c r="H349" s="22"/>
      <c r="I349" s="26"/>
      <c r="J349" s="27"/>
      <c r="K349" s="22"/>
      <c r="L349" s="26"/>
      <c r="M349" s="27"/>
      <c r="N349" s="22"/>
      <c r="O349" s="26"/>
      <c r="P349" s="27"/>
    </row>
    <row r="350" spans="1:16" x14ac:dyDescent="0.2">
      <c r="A350" s="25"/>
      <c r="B350" s="22"/>
      <c r="C350" s="26"/>
      <c r="D350" s="27"/>
      <c r="E350" s="22"/>
      <c r="F350" s="26"/>
      <c r="G350" s="27"/>
      <c r="H350" s="22"/>
      <c r="I350" s="26"/>
      <c r="J350" s="27"/>
      <c r="K350" s="22"/>
      <c r="L350" s="26"/>
      <c r="M350" s="27"/>
      <c r="N350" s="22"/>
      <c r="O350" s="26"/>
      <c r="P350" s="27"/>
    </row>
    <row r="351" spans="1:16" x14ac:dyDescent="0.2">
      <c r="A351" s="25"/>
      <c r="B351" s="22"/>
      <c r="C351" s="26"/>
      <c r="D351" s="27"/>
      <c r="E351" s="22"/>
      <c r="F351" s="26"/>
      <c r="G351" s="27"/>
      <c r="H351" s="22"/>
      <c r="I351" s="26"/>
      <c r="J351" s="27"/>
      <c r="K351" s="22"/>
      <c r="L351" s="26"/>
      <c r="M351" s="27"/>
      <c r="N351" s="22"/>
      <c r="O351" s="26"/>
      <c r="P351" s="27"/>
    </row>
    <row r="352" spans="1:16" x14ac:dyDescent="0.2">
      <c r="A352" s="25"/>
      <c r="B352" s="22"/>
      <c r="C352" s="26"/>
      <c r="D352" s="27"/>
      <c r="E352" s="22"/>
      <c r="F352" s="26"/>
      <c r="G352" s="27"/>
      <c r="H352" s="22"/>
      <c r="I352" s="26"/>
      <c r="J352" s="27"/>
      <c r="K352" s="22"/>
      <c r="L352" s="26"/>
      <c r="M352" s="27"/>
      <c r="N352" s="22"/>
      <c r="O352" s="26"/>
      <c r="P352" s="27"/>
    </row>
    <row r="353" spans="1:16" x14ac:dyDescent="0.2">
      <c r="A353" s="25"/>
      <c r="B353" s="22"/>
      <c r="C353" s="26"/>
      <c r="D353" s="27"/>
      <c r="E353" s="22"/>
      <c r="F353" s="26"/>
      <c r="G353" s="27"/>
      <c r="H353" s="22"/>
      <c r="I353" s="26"/>
      <c r="J353" s="27"/>
      <c r="K353" s="22"/>
      <c r="L353" s="26"/>
      <c r="M353" s="27"/>
      <c r="N353" s="22"/>
      <c r="O353" s="26"/>
      <c r="P353" s="27"/>
    </row>
    <row r="354" spans="1:16" x14ac:dyDescent="0.2">
      <c r="A354" s="25"/>
      <c r="B354" s="22"/>
      <c r="C354" s="26"/>
      <c r="D354" s="27"/>
      <c r="E354" s="22"/>
      <c r="F354" s="26"/>
      <c r="G354" s="27"/>
      <c r="H354" s="22"/>
      <c r="I354" s="26"/>
      <c r="J354" s="27"/>
      <c r="K354" s="22"/>
      <c r="L354" s="26"/>
      <c r="M354" s="27"/>
      <c r="N354" s="22"/>
      <c r="O354" s="26"/>
      <c r="P354" s="27"/>
    </row>
    <row r="355" spans="1:16" x14ac:dyDescent="0.2">
      <c r="A355" s="25"/>
      <c r="B355" s="22"/>
      <c r="C355" s="26"/>
      <c r="D355" s="27"/>
      <c r="E355" s="22"/>
      <c r="F355" s="26"/>
      <c r="G355" s="27"/>
      <c r="H355" s="22"/>
      <c r="I355" s="26"/>
      <c r="J355" s="27"/>
      <c r="K355" s="22"/>
      <c r="L355" s="26"/>
      <c r="M355" s="27"/>
      <c r="N355" s="22"/>
      <c r="O355" s="26"/>
      <c r="P355" s="27"/>
    </row>
    <row r="356" spans="1:16" x14ac:dyDescent="0.2">
      <c r="A356" s="25"/>
      <c r="B356" s="22"/>
      <c r="C356" s="26"/>
      <c r="D356" s="27"/>
      <c r="E356" s="22"/>
      <c r="F356" s="26"/>
      <c r="G356" s="27"/>
      <c r="H356" s="22"/>
      <c r="I356" s="26"/>
      <c r="J356" s="27"/>
      <c r="K356" s="22"/>
      <c r="L356" s="26"/>
      <c r="M356" s="27"/>
      <c r="N356" s="22"/>
      <c r="O356" s="26"/>
      <c r="P356" s="27"/>
    </row>
    <row r="357" spans="1:16" x14ac:dyDescent="0.2">
      <c r="A357" s="25"/>
      <c r="B357" s="22"/>
      <c r="C357" s="26"/>
      <c r="D357" s="27"/>
      <c r="E357" s="22"/>
      <c r="F357" s="26"/>
      <c r="G357" s="27"/>
      <c r="H357" s="22"/>
      <c r="I357" s="26"/>
      <c r="J357" s="27"/>
      <c r="K357" s="22"/>
      <c r="L357" s="26"/>
      <c r="M357" s="27"/>
      <c r="N357" s="22"/>
      <c r="O357" s="26"/>
      <c r="P357" s="27"/>
    </row>
    <row r="358" spans="1:16" x14ac:dyDescent="0.2">
      <c r="A358" s="25"/>
      <c r="B358" s="22"/>
      <c r="C358" s="26"/>
      <c r="D358" s="27"/>
      <c r="E358" s="22"/>
      <c r="F358" s="26"/>
      <c r="G358" s="27"/>
      <c r="H358" s="22"/>
      <c r="I358" s="26"/>
      <c r="J358" s="27"/>
      <c r="K358" s="22"/>
      <c r="L358" s="26"/>
      <c r="M358" s="27"/>
      <c r="N358" s="22"/>
      <c r="O358" s="26"/>
      <c r="P358" s="27"/>
    </row>
    <row r="359" spans="1:16" x14ac:dyDescent="0.2">
      <c r="A359" s="25"/>
      <c r="B359" s="22"/>
      <c r="C359" s="26"/>
      <c r="D359" s="27"/>
      <c r="E359" s="22"/>
      <c r="F359" s="26"/>
      <c r="G359" s="27"/>
      <c r="H359" s="22"/>
      <c r="I359" s="26"/>
      <c r="J359" s="27"/>
      <c r="K359" s="22"/>
      <c r="L359" s="26"/>
      <c r="M359" s="27"/>
      <c r="N359" s="22"/>
      <c r="O359" s="26"/>
      <c r="P359" s="27"/>
    </row>
    <row r="360" spans="1:16" x14ac:dyDescent="0.2">
      <c r="A360" s="25"/>
      <c r="B360" s="22"/>
      <c r="C360" s="26"/>
      <c r="D360" s="27"/>
      <c r="E360" s="22"/>
      <c r="F360" s="26"/>
      <c r="G360" s="27"/>
      <c r="H360" s="22"/>
      <c r="I360" s="26"/>
      <c r="J360" s="27"/>
      <c r="K360" s="22"/>
      <c r="L360" s="26"/>
      <c r="M360" s="27"/>
      <c r="N360" s="22"/>
      <c r="O360" s="26"/>
      <c r="P360" s="27"/>
    </row>
    <row r="361" spans="1:16" x14ac:dyDescent="0.2">
      <c r="A361" s="25"/>
      <c r="B361" s="22"/>
      <c r="C361" s="26"/>
      <c r="D361" s="27"/>
      <c r="E361" s="22"/>
      <c r="F361" s="26"/>
      <c r="G361" s="27"/>
      <c r="H361" s="22"/>
      <c r="I361" s="26"/>
      <c r="J361" s="27"/>
      <c r="K361" s="22"/>
      <c r="L361" s="26"/>
      <c r="M361" s="27"/>
      <c r="N361" s="22"/>
      <c r="O361" s="26"/>
      <c r="P361" s="27"/>
    </row>
    <row r="362" spans="1:16" x14ac:dyDescent="0.2">
      <c r="A362" s="25"/>
      <c r="B362" s="22"/>
      <c r="C362" s="26"/>
      <c r="D362" s="27"/>
      <c r="E362" s="22"/>
      <c r="F362" s="26"/>
      <c r="G362" s="27"/>
      <c r="H362" s="22"/>
      <c r="I362" s="26"/>
      <c r="J362" s="27"/>
      <c r="K362" s="22"/>
      <c r="L362" s="26"/>
      <c r="M362" s="27"/>
      <c r="N362" s="22"/>
      <c r="O362" s="26"/>
      <c r="P362" s="27"/>
    </row>
    <row r="363" spans="1:16" x14ac:dyDescent="0.2">
      <c r="A363" s="25"/>
      <c r="B363" s="22"/>
      <c r="C363" s="26"/>
      <c r="D363" s="27"/>
      <c r="E363" s="22"/>
      <c r="F363" s="26"/>
      <c r="G363" s="27"/>
      <c r="H363" s="22"/>
      <c r="I363" s="26"/>
      <c r="J363" s="27"/>
      <c r="K363" s="22"/>
      <c r="L363" s="26"/>
      <c r="M363" s="27"/>
      <c r="N363" s="22"/>
      <c r="O363" s="26"/>
      <c r="P363" s="27"/>
    </row>
    <row r="364" spans="1:16" x14ac:dyDescent="0.2">
      <c r="A364" s="25"/>
      <c r="B364" s="22"/>
      <c r="C364" s="26"/>
      <c r="D364" s="27"/>
      <c r="E364" s="22"/>
      <c r="F364" s="26"/>
      <c r="G364" s="27"/>
      <c r="H364" s="22"/>
      <c r="I364" s="26"/>
      <c r="J364" s="27"/>
      <c r="K364" s="22"/>
      <c r="L364" s="26"/>
      <c r="M364" s="27"/>
      <c r="N364" s="22"/>
      <c r="O364" s="26"/>
      <c r="P364" s="27"/>
    </row>
    <row r="365" spans="1:16" x14ac:dyDescent="0.2">
      <c r="A365" s="25"/>
      <c r="B365" s="22"/>
      <c r="C365" s="26"/>
      <c r="D365" s="27"/>
      <c r="E365" s="22"/>
      <c r="F365" s="26"/>
      <c r="G365" s="27"/>
      <c r="H365" s="22"/>
      <c r="I365" s="26"/>
      <c r="J365" s="27"/>
      <c r="K365" s="22"/>
      <c r="L365" s="26"/>
      <c r="M365" s="27"/>
      <c r="N365" s="22"/>
      <c r="O365" s="26"/>
      <c r="P365" s="27"/>
    </row>
    <row r="366" spans="1:16" x14ac:dyDescent="0.2">
      <c r="A366" s="25"/>
      <c r="B366" s="22"/>
      <c r="C366" s="26"/>
      <c r="D366" s="27"/>
      <c r="E366" s="22"/>
      <c r="F366" s="26"/>
      <c r="G366" s="27"/>
      <c r="H366" s="22"/>
      <c r="I366" s="26"/>
      <c r="J366" s="27"/>
      <c r="K366" s="22"/>
      <c r="L366" s="26"/>
      <c r="M366" s="27"/>
      <c r="N366" s="22"/>
      <c r="O366" s="26"/>
      <c r="P366" s="27"/>
    </row>
    <row r="367" spans="1:16" x14ac:dyDescent="0.2">
      <c r="A367" s="25"/>
      <c r="B367" s="22"/>
      <c r="C367" s="26"/>
      <c r="D367" s="27"/>
      <c r="E367" s="22"/>
      <c r="F367" s="26"/>
      <c r="G367" s="27"/>
      <c r="H367" s="22"/>
      <c r="I367" s="26"/>
      <c r="J367" s="27"/>
      <c r="K367" s="22"/>
      <c r="L367" s="26"/>
      <c r="M367" s="27"/>
      <c r="N367" s="22"/>
      <c r="O367" s="26"/>
      <c r="P367" s="27"/>
    </row>
    <row r="368" spans="1:16" x14ac:dyDescent="0.2">
      <c r="A368" s="25"/>
      <c r="B368" s="22"/>
      <c r="C368" s="26"/>
      <c r="D368" s="27"/>
      <c r="E368" s="22"/>
      <c r="F368" s="26"/>
      <c r="G368" s="27"/>
      <c r="H368" s="22"/>
      <c r="I368" s="26"/>
      <c r="J368" s="27"/>
      <c r="K368" s="22"/>
      <c r="L368" s="26"/>
      <c r="M368" s="27"/>
      <c r="N368" s="22"/>
      <c r="O368" s="26"/>
      <c r="P368" s="27"/>
    </row>
    <row r="369" spans="1:16" x14ac:dyDescent="0.2">
      <c r="A369" s="25"/>
      <c r="B369" s="22"/>
      <c r="C369" s="26"/>
      <c r="D369" s="27"/>
      <c r="E369" s="22"/>
      <c r="F369" s="26"/>
      <c r="G369" s="27"/>
      <c r="H369" s="22"/>
      <c r="I369" s="26"/>
      <c r="J369" s="27"/>
      <c r="K369" s="22"/>
      <c r="L369" s="26"/>
      <c r="M369" s="27"/>
      <c r="N369" s="22"/>
      <c r="O369" s="26"/>
      <c r="P369" s="27"/>
    </row>
    <row r="370" spans="1:16" x14ac:dyDescent="0.2">
      <c r="A370" s="25"/>
      <c r="B370" s="22"/>
      <c r="C370" s="26"/>
      <c r="D370" s="27"/>
      <c r="E370" s="22"/>
      <c r="F370" s="26"/>
      <c r="G370" s="27"/>
      <c r="H370" s="22"/>
      <c r="I370" s="26"/>
      <c r="J370" s="27"/>
      <c r="K370" s="22"/>
      <c r="L370" s="26"/>
      <c r="M370" s="27"/>
      <c r="N370" s="22"/>
      <c r="O370" s="26"/>
      <c r="P370" s="27"/>
    </row>
    <row r="371" spans="1:16" x14ac:dyDescent="0.2">
      <c r="A371" s="25"/>
      <c r="B371" s="22"/>
      <c r="C371" s="26"/>
      <c r="D371" s="27"/>
      <c r="E371" s="22"/>
      <c r="F371" s="26"/>
      <c r="G371" s="27"/>
      <c r="H371" s="22"/>
      <c r="I371" s="26"/>
      <c r="J371" s="27"/>
      <c r="K371" s="22"/>
      <c r="L371" s="26"/>
      <c r="M371" s="27"/>
      <c r="N371" s="22"/>
      <c r="O371" s="26"/>
      <c r="P371" s="27"/>
    </row>
    <row r="372" spans="1:16" x14ac:dyDescent="0.2">
      <c r="A372" s="25"/>
      <c r="B372" s="22"/>
      <c r="C372" s="26"/>
      <c r="D372" s="27"/>
      <c r="E372" s="22"/>
      <c r="F372" s="26"/>
      <c r="G372" s="27"/>
      <c r="H372" s="22"/>
      <c r="I372" s="26"/>
      <c r="J372" s="27"/>
      <c r="K372" s="22"/>
      <c r="L372" s="26"/>
      <c r="M372" s="27"/>
      <c r="N372" s="22"/>
      <c r="O372" s="26"/>
      <c r="P372" s="27"/>
    </row>
    <row r="373" spans="1:16" x14ac:dyDescent="0.2">
      <c r="A373" s="25"/>
      <c r="B373" s="22"/>
      <c r="C373" s="26"/>
      <c r="D373" s="27"/>
      <c r="E373" s="22"/>
      <c r="F373" s="26"/>
      <c r="G373" s="27"/>
      <c r="H373" s="22"/>
      <c r="I373" s="26"/>
      <c r="J373" s="27"/>
      <c r="K373" s="22"/>
      <c r="L373" s="26"/>
      <c r="M373" s="27"/>
      <c r="N373" s="22"/>
      <c r="O373" s="26"/>
      <c r="P373" s="27"/>
    </row>
    <row r="374" spans="1:16" x14ac:dyDescent="0.2">
      <c r="A374" s="25"/>
      <c r="B374" s="22"/>
      <c r="C374" s="26"/>
      <c r="D374" s="27"/>
      <c r="E374" s="22"/>
      <c r="F374" s="26"/>
      <c r="G374" s="27"/>
      <c r="H374" s="22"/>
      <c r="I374" s="26"/>
      <c r="J374" s="27"/>
      <c r="K374" s="22"/>
      <c r="L374" s="26"/>
      <c r="M374" s="27"/>
      <c r="N374" s="22"/>
      <c r="O374" s="26"/>
      <c r="P374" s="27"/>
    </row>
    <row r="375" spans="1:16" x14ac:dyDescent="0.2">
      <c r="A375" s="25"/>
      <c r="B375" s="22"/>
      <c r="C375" s="26"/>
      <c r="D375" s="27"/>
      <c r="E375" s="22"/>
      <c r="F375" s="26"/>
      <c r="G375" s="27"/>
      <c r="H375" s="22"/>
      <c r="I375" s="26"/>
      <c r="J375" s="27"/>
      <c r="K375" s="22"/>
      <c r="L375" s="26"/>
      <c r="M375" s="27"/>
      <c r="N375" s="22"/>
      <c r="O375" s="26"/>
      <c r="P375" s="27"/>
    </row>
    <row r="376" spans="1:16" x14ac:dyDescent="0.2">
      <c r="A376" s="25"/>
      <c r="B376" s="22"/>
      <c r="C376" s="26"/>
      <c r="D376" s="27"/>
      <c r="E376" s="22"/>
      <c r="F376" s="26"/>
      <c r="G376" s="27"/>
      <c r="H376" s="22"/>
      <c r="I376" s="26"/>
      <c r="J376" s="27"/>
      <c r="K376" s="22"/>
      <c r="L376" s="26"/>
      <c r="M376" s="27"/>
      <c r="N376" s="22"/>
      <c r="O376" s="26"/>
      <c r="P376" s="27"/>
    </row>
    <row r="377" spans="1:16" x14ac:dyDescent="0.2">
      <c r="A377" s="25"/>
      <c r="B377" s="22"/>
      <c r="C377" s="26"/>
      <c r="D377" s="27"/>
      <c r="E377" s="22"/>
      <c r="F377" s="26"/>
      <c r="G377" s="27"/>
      <c r="H377" s="22"/>
      <c r="I377" s="26"/>
      <c r="J377" s="27"/>
      <c r="K377" s="22"/>
      <c r="L377" s="26"/>
      <c r="M377" s="27"/>
      <c r="N377" s="22"/>
      <c r="O377" s="26"/>
      <c r="P377" s="27"/>
    </row>
    <row r="378" spans="1:16" x14ac:dyDescent="0.2">
      <c r="A378" s="25"/>
      <c r="B378" s="22"/>
      <c r="C378" s="26"/>
      <c r="D378" s="27"/>
      <c r="E378" s="22"/>
      <c r="F378" s="26"/>
      <c r="G378" s="27"/>
      <c r="H378" s="22"/>
      <c r="I378" s="26"/>
      <c r="J378" s="27"/>
      <c r="K378" s="22"/>
      <c r="L378" s="26"/>
      <c r="M378" s="27"/>
      <c r="N378" s="22"/>
      <c r="O378" s="26"/>
      <c r="P378" s="27"/>
    </row>
    <row r="379" spans="1:16" x14ac:dyDescent="0.2">
      <c r="A379" s="25"/>
      <c r="B379" s="22"/>
      <c r="C379" s="26"/>
      <c r="D379" s="27"/>
      <c r="E379" s="22"/>
      <c r="F379" s="26"/>
      <c r="G379" s="27"/>
      <c r="H379" s="22"/>
      <c r="I379" s="26"/>
      <c r="J379" s="27"/>
      <c r="K379" s="22"/>
      <c r="L379" s="26"/>
      <c r="M379" s="27"/>
      <c r="N379" s="22"/>
      <c r="O379" s="26"/>
      <c r="P379" s="27"/>
    </row>
    <row r="380" spans="1:16" x14ac:dyDescent="0.2">
      <c r="A380" s="25"/>
      <c r="B380" s="22"/>
      <c r="C380" s="26"/>
      <c r="D380" s="27"/>
      <c r="E380" s="22"/>
      <c r="F380" s="26"/>
      <c r="G380" s="27"/>
      <c r="H380" s="22"/>
      <c r="I380" s="26"/>
      <c r="J380" s="27"/>
      <c r="K380" s="22"/>
      <c r="L380" s="26"/>
      <c r="M380" s="27"/>
      <c r="N380" s="22"/>
      <c r="O380" s="26"/>
      <c r="P380" s="27"/>
    </row>
    <row r="381" spans="1:16" x14ac:dyDescent="0.2">
      <c r="A381" s="25"/>
      <c r="B381" s="22"/>
      <c r="C381" s="26"/>
      <c r="D381" s="27"/>
      <c r="E381" s="22"/>
      <c r="F381" s="26"/>
      <c r="G381" s="27"/>
      <c r="H381" s="22"/>
      <c r="I381" s="26"/>
      <c r="J381" s="27"/>
      <c r="K381" s="22"/>
      <c r="L381" s="26"/>
      <c r="M381" s="27"/>
      <c r="N381" s="22"/>
      <c r="O381" s="26"/>
      <c r="P381" s="27"/>
    </row>
    <row r="382" spans="1:16" x14ac:dyDescent="0.2">
      <c r="A382" s="25"/>
      <c r="B382" s="22"/>
      <c r="C382" s="26"/>
      <c r="D382" s="27"/>
      <c r="E382" s="22"/>
      <c r="F382" s="26"/>
      <c r="G382" s="27"/>
      <c r="H382" s="22"/>
      <c r="I382" s="26"/>
      <c r="J382" s="27"/>
      <c r="K382" s="22"/>
      <c r="L382" s="26"/>
      <c r="M382" s="27"/>
      <c r="N382" s="22"/>
      <c r="O382" s="26"/>
      <c r="P382" s="27"/>
    </row>
    <row r="383" spans="1:16" x14ac:dyDescent="0.2">
      <c r="A383" s="25"/>
      <c r="B383" s="22"/>
      <c r="C383" s="26"/>
      <c r="D383" s="27"/>
      <c r="E383" s="22"/>
      <c r="F383" s="26"/>
      <c r="G383" s="27"/>
      <c r="H383" s="22"/>
      <c r="I383" s="26"/>
      <c r="J383" s="27"/>
      <c r="K383" s="22"/>
      <c r="L383" s="26"/>
      <c r="M383" s="27"/>
      <c r="N383" s="22"/>
      <c r="O383" s="26"/>
      <c r="P383" s="27"/>
    </row>
    <row r="384" spans="1:16" x14ac:dyDescent="0.2">
      <c r="A384" s="25"/>
      <c r="B384" s="22"/>
      <c r="C384" s="26"/>
      <c r="D384" s="27"/>
      <c r="E384" s="22"/>
      <c r="F384" s="26"/>
      <c r="G384" s="27"/>
      <c r="H384" s="22"/>
      <c r="I384" s="26"/>
      <c r="J384" s="27"/>
      <c r="K384" s="22"/>
      <c r="L384" s="26"/>
      <c r="M384" s="27"/>
      <c r="N384" s="22"/>
      <c r="O384" s="26"/>
      <c r="P384" s="27"/>
    </row>
    <row r="385" spans="1:16" x14ac:dyDescent="0.2">
      <c r="A385" s="25"/>
      <c r="B385" s="22"/>
      <c r="C385" s="26"/>
      <c r="D385" s="27"/>
      <c r="E385" s="22"/>
      <c r="F385" s="26"/>
      <c r="G385" s="27"/>
      <c r="H385" s="22"/>
      <c r="I385" s="26"/>
      <c r="J385" s="27"/>
      <c r="K385" s="22"/>
      <c r="L385" s="26"/>
      <c r="M385" s="27"/>
      <c r="N385" s="22"/>
      <c r="O385" s="26"/>
      <c r="P385" s="27"/>
    </row>
    <row r="386" spans="1:16" x14ac:dyDescent="0.2">
      <c r="A386" s="25"/>
      <c r="B386" s="22"/>
      <c r="C386" s="26"/>
      <c r="D386" s="27"/>
      <c r="E386" s="22"/>
      <c r="F386" s="26"/>
      <c r="G386" s="27"/>
      <c r="H386" s="22"/>
      <c r="I386" s="26"/>
      <c r="J386" s="27"/>
      <c r="K386" s="22"/>
      <c r="L386" s="26"/>
      <c r="M386" s="27"/>
      <c r="N386" s="22"/>
      <c r="O386" s="26"/>
      <c r="P386" s="27"/>
    </row>
    <row r="387" spans="1:16" x14ac:dyDescent="0.2">
      <c r="A387" s="25"/>
      <c r="B387" s="22"/>
      <c r="C387" s="26"/>
      <c r="D387" s="27"/>
      <c r="E387" s="22"/>
      <c r="F387" s="26"/>
      <c r="G387" s="27"/>
      <c r="H387" s="22"/>
      <c r="I387" s="26"/>
      <c r="J387" s="27"/>
      <c r="K387" s="22"/>
      <c r="L387" s="26"/>
      <c r="M387" s="27"/>
      <c r="N387" s="22"/>
      <c r="O387" s="26"/>
      <c r="P387" s="27"/>
    </row>
    <row r="388" spans="1:16" x14ac:dyDescent="0.2">
      <c r="A388" s="25"/>
      <c r="B388" s="22"/>
      <c r="C388" s="26"/>
      <c r="D388" s="27"/>
      <c r="E388" s="22"/>
      <c r="F388" s="26"/>
      <c r="G388" s="27"/>
      <c r="H388" s="22"/>
      <c r="I388" s="26"/>
      <c r="J388" s="27"/>
      <c r="K388" s="22"/>
      <c r="L388" s="26"/>
      <c r="M388" s="27"/>
      <c r="N388" s="22"/>
      <c r="O388" s="26"/>
      <c r="P388" s="27"/>
    </row>
    <row r="389" spans="1:16" x14ac:dyDescent="0.2">
      <c r="A389" s="25"/>
      <c r="B389" s="22"/>
      <c r="C389" s="26"/>
      <c r="D389" s="27"/>
      <c r="E389" s="22"/>
      <c r="F389" s="26"/>
      <c r="G389" s="27"/>
      <c r="H389" s="22"/>
      <c r="I389" s="26"/>
      <c r="J389" s="27"/>
      <c r="K389" s="22"/>
      <c r="L389" s="26"/>
      <c r="M389" s="27"/>
      <c r="N389" s="22"/>
      <c r="O389" s="26"/>
      <c r="P389" s="27"/>
    </row>
    <row r="390" spans="1:16" x14ac:dyDescent="0.2">
      <c r="A390" s="25"/>
      <c r="B390" s="22"/>
      <c r="C390" s="26"/>
      <c r="D390" s="27"/>
      <c r="E390" s="22"/>
      <c r="F390" s="26"/>
      <c r="G390" s="27"/>
      <c r="H390" s="22"/>
      <c r="I390" s="26"/>
      <c r="J390" s="27"/>
      <c r="K390" s="22"/>
      <c r="L390" s="26"/>
      <c r="M390" s="27"/>
      <c r="N390" s="22"/>
      <c r="O390" s="26"/>
      <c r="P390" s="27"/>
    </row>
    <row r="391" spans="1:16" x14ac:dyDescent="0.2">
      <c r="A391" s="25"/>
      <c r="B391" s="22"/>
      <c r="C391" s="26"/>
      <c r="D391" s="27"/>
      <c r="E391" s="22"/>
      <c r="F391" s="26"/>
      <c r="G391" s="27"/>
      <c r="H391" s="22"/>
      <c r="I391" s="26"/>
      <c r="J391" s="27"/>
      <c r="K391" s="22"/>
      <c r="L391" s="26"/>
      <c r="M391" s="27"/>
      <c r="N391" s="22"/>
      <c r="O391" s="26"/>
      <c r="P391" s="27"/>
    </row>
    <row r="392" spans="1:16" x14ac:dyDescent="0.2">
      <c r="A392" s="25"/>
      <c r="B392" s="22"/>
      <c r="C392" s="26"/>
      <c r="D392" s="27"/>
      <c r="E392" s="22"/>
      <c r="F392" s="26"/>
      <c r="G392" s="27"/>
      <c r="H392" s="22"/>
      <c r="I392" s="26"/>
      <c r="J392" s="27"/>
      <c r="K392" s="22"/>
      <c r="L392" s="26"/>
      <c r="M392" s="27"/>
      <c r="N392" s="22"/>
      <c r="O392" s="26"/>
      <c r="P392" s="27"/>
    </row>
    <row r="393" spans="1:16" x14ac:dyDescent="0.2">
      <c r="A393" s="25"/>
      <c r="B393" s="22"/>
      <c r="C393" s="26"/>
      <c r="D393" s="27"/>
      <c r="E393" s="22"/>
      <c r="F393" s="26"/>
      <c r="G393" s="27"/>
      <c r="H393" s="22"/>
      <c r="I393" s="26"/>
      <c r="J393" s="27"/>
      <c r="K393" s="22"/>
      <c r="L393" s="26"/>
      <c r="M393" s="27"/>
      <c r="N393" s="22"/>
      <c r="O393" s="26"/>
      <c r="P393" s="27"/>
    </row>
    <row r="394" spans="1:16" x14ac:dyDescent="0.2">
      <c r="A394" s="25"/>
      <c r="B394" s="22"/>
      <c r="C394" s="26"/>
      <c r="D394" s="27"/>
      <c r="E394" s="22"/>
      <c r="F394" s="26"/>
      <c r="G394" s="27"/>
      <c r="H394" s="22"/>
      <c r="I394" s="26"/>
      <c r="J394" s="27"/>
      <c r="K394" s="22"/>
      <c r="L394" s="26"/>
      <c r="M394" s="27"/>
      <c r="N394" s="22"/>
      <c r="O394" s="26"/>
      <c r="P394" s="27"/>
    </row>
    <row r="395" spans="1:16" x14ac:dyDescent="0.2">
      <c r="A395" s="25"/>
      <c r="B395" s="22"/>
      <c r="C395" s="26"/>
      <c r="D395" s="27"/>
      <c r="E395" s="22"/>
      <c r="F395" s="26"/>
      <c r="G395" s="27"/>
      <c r="H395" s="22"/>
      <c r="I395" s="26"/>
      <c r="J395" s="27"/>
      <c r="K395" s="22"/>
      <c r="L395" s="26"/>
      <c r="M395" s="27"/>
      <c r="N395" s="22"/>
      <c r="O395" s="26"/>
      <c r="P395" s="27"/>
    </row>
    <row r="396" spans="1:16" x14ac:dyDescent="0.2">
      <c r="A396" s="25"/>
      <c r="B396" s="22"/>
      <c r="C396" s="26"/>
      <c r="D396" s="27"/>
      <c r="E396" s="22"/>
      <c r="F396" s="26"/>
      <c r="G396" s="27"/>
      <c r="H396" s="22"/>
      <c r="I396" s="26"/>
      <c r="J396" s="27"/>
      <c r="K396" s="22"/>
      <c r="L396" s="26"/>
      <c r="M396" s="27"/>
      <c r="N396" s="22"/>
      <c r="O396" s="26"/>
      <c r="P396" s="27"/>
    </row>
    <row r="397" spans="1:16" x14ac:dyDescent="0.2">
      <c r="A397" s="25"/>
      <c r="B397" s="22"/>
      <c r="C397" s="26"/>
      <c r="D397" s="27"/>
      <c r="E397" s="22"/>
      <c r="F397" s="26"/>
      <c r="G397" s="27"/>
      <c r="H397" s="22"/>
      <c r="I397" s="26"/>
      <c r="J397" s="27"/>
      <c r="K397" s="22"/>
      <c r="L397" s="26"/>
      <c r="M397" s="27"/>
      <c r="N397" s="22"/>
      <c r="O397" s="26"/>
      <c r="P397" s="27"/>
    </row>
    <row r="398" spans="1:16" x14ac:dyDescent="0.2">
      <c r="A398" s="25"/>
      <c r="B398" s="22"/>
      <c r="C398" s="26"/>
      <c r="D398" s="27"/>
      <c r="E398" s="22"/>
      <c r="F398" s="26"/>
      <c r="G398" s="27"/>
      <c r="H398" s="22"/>
      <c r="I398" s="26"/>
      <c r="J398" s="27"/>
      <c r="K398" s="22"/>
      <c r="L398" s="26"/>
      <c r="M398" s="27"/>
      <c r="N398" s="22"/>
      <c r="O398" s="26"/>
      <c r="P398" s="27"/>
    </row>
    <row r="399" spans="1:16" x14ac:dyDescent="0.2">
      <c r="A399" s="25"/>
      <c r="B399" s="22"/>
      <c r="C399" s="26"/>
      <c r="D399" s="27"/>
      <c r="E399" s="22"/>
      <c r="F399" s="26"/>
      <c r="G399" s="27"/>
      <c r="H399" s="22"/>
      <c r="I399" s="26"/>
      <c r="J399" s="27"/>
      <c r="K399" s="22"/>
      <c r="L399" s="26"/>
      <c r="M399" s="27"/>
      <c r="N399" s="22"/>
      <c r="O399" s="26"/>
      <c r="P399" s="27"/>
    </row>
    <row r="400" spans="1:16" x14ac:dyDescent="0.2">
      <c r="A400" s="25"/>
      <c r="B400" s="22"/>
      <c r="C400" s="26"/>
      <c r="D400" s="27"/>
      <c r="E400" s="22"/>
      <c r="F400" s="26"/>
      <c r="G400" s="27"/>
      <c r="H400" s="22"/>
      <c r="I400" s="26"/>
      <c r="J400" s="27"/>
      <c r="K400" s="22"/>
      <c r="L400" s="26"/>
      <c r="M400" s="27"/>
      <c r="N400" s="22"/>
      <c r="O400" s="26"/>
      <c r="P400" s="27"/>
    </row>
    <row r="401" spans="1:16" x14ac:dyDescent="0.2">
      <c r="A401" s="25"/>
      <c r="B401" s="22"/>
      <c r="C401" s="26"/>
      <c r="D401" s="27"/>
      <c r="E401" s="22"/>
      <c r="F401" s="26"/>
      <c r="G401" s="27"/>
      <c r="H401" s="22"/>
      <c r="I401" s="26"/>
      <c r="J401" s="27"/>
      <c r="K401" s="22"/>
      <c r="L401" s="26"/>
      <c r="M401" s="27"/>
      <c r="N401" s="22"/>
      <c r="O401" s="26"/>
      <c r="P401" s="27"/>
    </row>
    <row r="402" spans="1:16" x14ac:dyDescent="0.2">
      <c r="A402" s="25"/>
      <c r="B402" s="22"/>
      <c r="C402" s="26"/>
      <c r="D402" s="27"/>
      <c r="E402" s="22"/>
      <c r="F402" s="26"/>
      <c r="G402" s="27"/>
      <c r="H402" s="22"/>
      <c r="I402" s="26"/>
      <c r="J402" s="27"/>
      <c r="K402" s="22"/>
      <c r="L402" s="26"/>
      <c r="M402" s="27"/>
      <c r="N402" s="22"/>
      <c r="O402" s="26"/>
      <c r="P402" s="27"/>
    </row>
    <row r="403" spans="1:16" x14ac:dyDescent="0.2">
      <c r="A403" s="25"/>
      <c r="B403" s="22"/>
      <c r="C403" s="26"/>
      <c r="D403" s="27"/>
      <c r="E403" s="22"/>
      <c r="F403" s="26"/>
      <c r="G403" s="27"/>
      <c r="H403" s="22"/>
      <c r="I403" s="26"/>
      <c r="J403" s="27"/>
      <c r="K403" s="22"/>
      <c r="L403" s="26"/>
      <c r="M403" s="27"/>
      <c r="N403" s="22"/>
      <c r="O403" s="26"/>
      <c r="P403" s="27"/>
    </row>
    <row r="404" spans="1:16" x14ac:dyDescent="0.2">
      <c r="A404" s="25"/>
      <c r="B404" s="22"/>
      <c r="C404" s="26"/>
      <c r="D404" s="27"/>
      <c r="E404" s="22"/>
      <c r="F404" s="26"/>
      <c r="G404" s="27"/>
      <c r="H404" s="22"/>
      <c r="I404" s="26"/>
      <c r="J404" s="27"/>
      <c r="K404" s="22"/>
      <c r="L404" s="26"/>
      <c r="M404" s="27"/>
      <c r="N404" s="22"/>
      <c r="O404" s="26"/>
      <c r="P404" s="27"/>
    </row>
    <row r="405" spans="1:16" x14ac:dyDescent="0.2">
      <c r="A405" s="25"/>
      <c r="B405" s="22"/>
      <c r="C405" s="26"/>
      <c r="D405" s="27"/>
      <c r="E405" s="22"/>
      <c r="F405" s="26"/>
      <c r="G405" s="27"/>
      <c r="H405" s="22"/>
      <c r="I405" s="26"/>
      <c r="J405" s="27"/>
      <c r="K405" s="22"/>
      <c r="L405" s="26"/>
      <c r="M405" s="27"/>
      <c r="N405" s="22"/>
      <c r="O405" s="26"/>
      <c r="P405" s="27"/>
    </row>
    <row r="406" spans="1:16" x14ac:dyDescent="0.2">
      <c r="A406" s="25"/>
      <c r="B406" s="22"/>
      <c r="C406" s="26"/>
      <c r="D406" s="27"/>
      <c r="E406" s="22"/>
      <c r="F406" s="26"/>
      <c r="G406" s="27"/>
      <c r="H406" s="22"/>
      <c r="I406" s="26"/>
      <c r="J406" s="27"/>
      <c r="K406" s="22"/>
      <c r="L406" s="26"/>
      <c r="M406" s="27"/>
      <c r="N406" s="22"/>
      <c r="O406" s="26"/>
      <c r="P406" s="27"/>
    </row>
    <row r="407" spans="1:16" x14ac:dyDescent="0.2">
      <c r="A407" s="25"/>
      <c r="B407" s="22"/>
      <c r="C407" s="26"/>
      <c r="D407" s="27"/>
      <c r="E407" s="22"/>
      <c r="F407" s="26"/>
      <c r="G407" s="27"/>
      <c r="H407" s="22"/>
      <c r="I407" s="26"/>
      <c r="J407" s="27"/>
      <c r="K407" s="22"/>
      <c r="L407" s="26"/>
      <c r="M407" s="27"/>
      <c r="N407" s="22"/>
      <c r="O407" s="26"/>
      <c r="P407" s="27"/>
    </row>
    <row r="408" spans="1:16" x14ac:dyDescent="0.2">
      <c r="A408" s="25"/>
      <c r="B408" s="22"/>
      <c r="C408" s="26"/>
      <c r="D408" s="27"/>
      <c r="E408" s="22"/>
      <c r="F408" s="26"/>
      <c r="G408" s="27"/>
      <c r="H408" s="22"/>
      <c r="I408" s="26"/>
      <c r="J408" s="27"/>
      <c r="K408" s="22"/>
      <c r="L408" s="26"/>
      <c r="M408" s="27"/>
      <c r="N408" s="22"/>
      <c r="O408" s="26"/>
      <c r="P408" s="27"/>
    </row>
    <row r="409" spans="1:16" x14ac:dyDescent="0.2">
      <c r="A409" s="25"/>
      <c r="B409" s="22"/>
      <c r="C409" s="26"/>
      <c r="D409" s="27"/>
      <c r="E409" s="22"/>
      <c r="F409" s="26"/>
      <c r="G409" s="27"/>
      <c r="H409" s="22"/>
      <c r="I409" s="26"/>
      <c r="J409" s="27"/>
      <c r="K409" s="22"/>
      <c r="L409" s="26"/>
      <c r="M409" s="27"/>
      <c r="N409" s="22"/>
      <c r="O409" s="26"/>
      <c r="P409" s="27"/>
    </row>
    <row r="410" spans="1:16" x14ac:dyDescent="0.2">
      <c r="A410" s="25"/>
      <c r="B410" s="22"/>
      <c r="C410" s="26"/>
      <c r="D410" s="27"/>
      <c r="E410" s="22"/>
      <c r="F410" s="26"/>
      <c r="G410" s="27"/>
      <c r="H410" s="22"/>
      <c r="I410" s="26"/>
      <c r="J410" s="27"/>
      <c r="K410" s="22"/>
      <c r="L410" s="26"/>
      <c r="M410" s="27"/>
      <c r="N410" s="22"/>
      <c r="O410" s="26"/>
      <c r="P410" s="27"/>
    </row>
    <row r="411" spans="1:16" x14ac:dyDescent="0.2">
      <c r="A411" s="25"/>
      <c r="B411" s="22"/>
      <c r="C411" s="26"/>
      <c r="D411" s="27"/>
      <c r="E411" s="22"/>
      <c r="F411" s="26"/>
      <c r="G411" s="27"/>
      <c r="H411" s="22"/>
      <c r="I411" s="26"/>
      <c r="J411" s="27"/>
      <c r="K411" s="22"/>
      <c r="L411" s="26"/>
      <c r="M411" s="27"/>
      <c r="N411" s="22"/>
      <c r="O411" s="26"/>
      <c r="P411" s="27"/>
    </row>
    <row r="412" spans="1:16" x14ac:dyDescent="0.2">
      <c r="A412" s="25"/>
      <c r="B412" s="22"/>
      <c r="C412" s="26"/>
      <c r="D412" s="27"/>
      <c r="E412" s="22"/>
      <c r="F412" s="26"/>
      <c r="G412" s="27"/>
      <c r="H412" s="22"/>
      <c r="I412" s="26"/>
      <c r="J412" s="27"/>
      <c r="K412" s="22"/>
      <c r="L412" s="26"/>
      <c r="M412" s="27"/>
      <c r="N412" s="22"/>
      <c r="O412" s="26"/>
      <c r="P412" s="27"/>
    </row>
    <row r="413" spans="1:16" x14ac:dyDescent="0.2">
      <c r="A413" s="25"/>
      <c r="B413" s="22"/>
      <c r="C413" s="26"/>
      <c r="D413" s="27"/>
      <c r="E413" s="22"/>
      <c r="F413" s="26"/>
      <c r="G413" s="27"/>
      <c r="H413" s="22"/>
      <c r="I413" s="26"/>
      <c r="J413" s="27"/>
      <c r="K413" s="22"/>
      <c r="L413" s="26"/>
      <c r="M413" s="27"/>
      <c r="N413" s="22"/>
      <c r="O413" s="26"/>
      <c r="P413" s="27"/>
    </row>
    <row r="414" spans="1:16" x14ac:dyDescent="0.2">
      <c r="A414" s="25"/>
      <c r="B414" s="22"/>
      <c r="C414" s="26"/>
      <c r="D414" s="27"/>
      <c r="E414" s="22"/>
      <c r="F414" s="26"/>
      <c r="G414" s="27"/>
      <c r="H414" s="22"/>
      <c r="I414" s="26"/>
      <c r="J414" s="27"/>
      <c r="K414" s="22"/>
      <c r="L414" s="26"/>
      <c r="M414" s="27"/>
      <c r="N414" s="22"/>
      <c r="O414" s="26"/>
      <c r="P414" s="27"/>
    </row>
    <row r="415" spans="1:16" x14ac:dyDescent="0.2">
      <c r="A415" s="25"/>
      <c r="B415" s="22"/>
      <c r="C415" s="26"/>
      <c r="D415" s="27"/>
      <c r="E415" s="22"/>
      <c r="F415" s="26"/>
      <c r="G415" s="27"/>
      <c r="H415" s="22"/>
      <c r="I415" s="26"/>
      <c r="J415" s="27"/>
      <c r="K415" s="22"/>
      <c r="L415" s="26"/>
      <c r="M415" s="27"/>
      <c r="N415" s="22"/>
      <c r="O415" s="26"/>
      <c r="P415" s="27"/>
    </row>
    <row r="416" spans="1:16" x14ac:dyDescent="0.2">
      <c r="A416" s="25"/>
      <c r="B416" s="22"/>
      <c r="C416" s="26"/>
      <c r="D416" s="27"/>
      <c r="E416" s="22"/>
      <c r="F416" s="26"/>
      <c r="G416" s="27"/>
      <c r="H416" s="22"/>
      <c r="I416" s="26"/>
      <c r="J416" s="27"/>
      <c r="K416" s="22"/>
      <c r="L416" s="26"/>
      <c r="M416" s="27"/>
      <c r="N416" s="22"/>
      <c r="O416" s="26"/>
      <c r="P416" s="27"/>
    </row>
    <row r="417" spans="1:16" x14ac:dyDescent="0.2">
      <c r="A417" s="25"/>
      <c r="B417" s="22"/>
      <c r="C417" s="26"/>
      <c r="D417" s="27"/>
      <c r="E417" s="22"/>
      <c r="F417" s="26"/>
      <c r="G417" s="27"/>
      <c r="H417" s="22"/>
      <c r="I417" s="26"/>
      <c r="J417" s="27"/>
      <c r="K417" s="22"/>
      <c r="L417" s="26"/>
      <c r="M417" s="27"/>
      <c r="N417" s="22"/>
      <c r="O417" s="26"/>
      <c r="P417" s="27"/>
    </row>
    <row r="418" spans="1:16" x14ac:dyDescent="0.2">
      <c r="A418" s="25"/>
      <c r="B418" s="22"/>
      <c r="C418" s="26"/>
      <c r="D418" s="27"/>
      <c r="E418" s="22"/>
      <c r="F418" s="26"/>
      <c r="G418" s="27"/>
      <c r="H418" s="22"/>
      <c r="I418" s="26"/>
      <c r="J418" s="27"/>
      <c r="K418" s="22"/>
      <c r="L418" s="26"/>
      <c r="M418" s="27"/>
      <c r="N418" s="22"/>
      <c r="O418" s="26"/>
      <c r="P418" s="27"/>
    </row>
    <row r="419" spans="1:16" x14ac:dyDescent="0.2">
      <c r="A419" s="25"/>
      <c r="B419" s="22"/>
      <c r="C419" s="26"/>
      <c r="D419" s="27"/>
      <c r="E419" s="22"/>
      <c r="F419" s="26"/>
      <c r="G419" s="27"/>
      <c r="H419" s="22"/>
      <c r="I419" s="26"/>
      <c r="J419" s="27"/>
      <c r="K419" s="22"/>
      <c r="L419" s="26"/>
      <c r="M419" s="27"/>
      <c r="N419" s="22"/>
      <c r="O419" s="26"/>
      <c r="P419" s="27"/>
    </row>
    <row r="420" spans="1:16" x14ac:dyDescent="0.2">
      <c r="A420" s="25"/>
      <c r="B420" s="22"/>
      <c r="C420" s="26"/>
      <c r="D420" s="27"/>
      <c r="E420" s="22"/>
      <c r="F420" s="26"/>
      <c r="G420" s="27"/>
      <c r="H420" s="22"/>
      <c r="I420" s="26"/>
      <c r="J420" s="27"/>
      <c r="K420" s="22"/>
      <c r="L420" s="26"/>
      <c r="M420" s="27"/>
      <c r="N420" s="22"/>
      <c r="O420" s="26"/>
      <c r="P420" s="27"/>
    </row>
    <row r="421" spans="1:16" x14ac:dyDescent="0.2">
      <c r="A421" s="25"/>
      <c r="B421" s="22"/>
      <c r="C421" s="26"/>
      <c r="D421" s="27"/>
      <c r="E421" s="22"/>
      <c r="F421" s="26"/>
      <c r="G421" s="27"/>
      <c r="H421" s="22"/>
      <c r="I421" s="26"/>
      <c r="J421" s="27"/>
      <c r="K421" s="22"/>
      <c r="L421" s="26"/>
      <c r="M421" s="27"/>
      <c r="N421" s="22"/>
      <c r="O421" s="26"/>
      <c r="P421" s="27"/>
    </row>
    <row r="422" spans="1:16" x14ac:dyDescent="0.2">
      <c r="A422" s="25"/>
      <c r="B422" s="22"/>
      <c r="C422" s="26"/>
      <c r="D422" s="27"/>
      <c r="E422" s="22"/>
      <c r="F422" s="26"/>
      <c r="G422" s="27"/>
      <c r="H422" s="22"/>
      <c r="I422" s="26"/>
      <c r="J422" s="27"/>
      <c r="K422" s="22"/>
      <c r="L422" s="26"/>
      <c r="M422" s="27"/>
      <c r="N422" s="22"/>
      <c r="O422" s="26"/>
      <c r="P422" s="27"/>
    </row>
    <row r="423" spans="1:16" x14ac:dyDescent="0.2">
      <c r="A423" s="25"/>
      <c r="B423" s="22"/>
      <c r="C423" s="26"/>
      <c r="D423" s="27"/>
      <c r="E423" s="22"/>
      <c r="F423" s="26"/>
      <c r="G423" s="27"/>
      <c r="H423" s="22"/>
      <c r="I423" s="26"/>
      <c r="J423" s="27"/>
      <c r="K423" s="22"/>
      <c r="L423" s="26"/>
      <c r="M423" s="27"/>
      <c r="N423" s="22"/>
      <c r="O423" s="26"/>
      <c r="P423" s="27"/>
    </row>
    <row r="424" spans="1:16" x14ac:dyDescent="0.2">
      <c r="A424" s="25"/>
      <c r="B424" s="22"/>
      <c r="C424" s="26"/>
      <c r="D424" s="27"/>
      <c r="E424" s="22"/>
      <c r="F424" s="26"/>
      <c r="G424" s="27"/>
      <c r="H424" s="22"/>
      <c r="I424" s="26"/>
      <c r="J424" s="27"/>
      <c r="K424" s="22"/>
      <c r="L424" s="26"/>
      <c r="M424" s="27"/>
      <c r="N424" s="22"/>
      <c r="O424" s="26"/>
      <c r="P424" s="27"/>
    </row>
    <row r="425" spans="1:16" x14ac:dyDescent="0.2">
      <c r="A425" s="25"/>
      <c r="B425" s="22"/>
      <c r="C425" s="26"/>
      <c r="D425" s="27"/>
      <c r="E425" s="22"/>
      <c r="F425" s="26"/>
      <c r="G425" s="27"/>
      <c r="H425" s="22"/>
      <c r="I425" s="26"/>
      <c r="J425" s="27"/>
      <c r="K425" s="22"/>
      <c r="L425" s="26"/>
      <c r="M425" s="27"/>
      <c r="N425" s="22"/>
      <c r="O425" s="26"/>
      <c r="P425" s="27"/>
    </row>
    <row r="426" spans="1:16" x14ac:dyDescent="0.2">
      <c r="A426" s="25"/>
      <c r="B426" s="22"/>
      <c r="C426" s="26"/>
      <c r="D426" s="27"/>
      <c r="E426" s="22"/>
      <c r="F426" s="26"/>
      <c r="G426" s="27"/>
      <c r="H426" s="22"/>
      <c r="I426" s="26"/>
      <c r="J426" s="27"/>
      <c r="K426" s="22"/>
      <c r="L426" s="26"/>
      <c r="M426" s="27"/>
      <c r="N426" s="22"/>
      <c r="O426" s="26"/>
      <c r="P426" s="27"/>
    </row>
    <row r="427" spans="1:16" x14ac:dyDescent="0.2">
      <c r="A427" s="25"/>
      <c r="B427" s="22"/>
      <c r="C427" s="26"/>
      <c r="D427" s="27"/>
      <c r="E427" s="22"/>
      <c r="F427" s="26"/>
      <c r="G427" s="27"/>
      <c r="H427" s="22"/>
      <c r="I427" s="26"/>
      <c r="J427" s="27"/>
      <c r="K427" s="22"/>
      <c r="L427" s="26"/>
      <c r="M427" s="27"/>
      <c r="N427" s="22"/>
      <c r="O427" s="26"/>
      <c r="P427" s="27"/>
    </row>
    <row r="428" spans="1:16" x14ac:dyDescent="0.2">
      <c r="A428" s="25"/>
      <c r="B428" s="22"/>
      <c r="C428" s="26"/>
      <c r="D428" s="27"/>
      <c r="E428" s="22"/>
      <c r="F428" s="26"/>
      <c r="G428" s="27"/>
      <c r="H428" s="22"/>
      <c r="I428" s="26"/>
      <c r="J428" s="27"/>
      <c r="K428" s="22"/>
      <c r="L428" s="26"/>
      <c r="M428" s="27"/>
      <c r="N428" s="22"/>
      <c r="O428" s="26"/>
      <c r="P428" s="27"/>
    </row>
    <row r="429" spans="1:16" x14ac:dyDescent="0.2">
      <c r="A429" s="25"/>
      <c r="B429" s="22"/>
      <c r="C429" s="26"/>
      <c r="D429" s="27"/>
      <c r="E429" s="22"/>
      <c r="F429" s="26"/>
      <c r="G429" s="27"/>
      <c r="H429" s="22"/>
      <c r="I429" s="26"/>
      <c r="J429" s="27"/>
      <c r="K429" s="22"/>
      <c r="L429" s="26"/>
      <c r="M429" s="27"/>
      <c r="N429" s="22"/>
      <c r="O429" s="26"/>
      <c r="P429" s="27"/>
    </row>
    <row r="430" spans="1:16" x14ac:dyDescent="0.2">
      <c r="A430" s="25"/>
      <c r="B430" s="22"/>
      <c r="C430" s="26"/>
      <c r="D430" s="27"/>
      <c r="E430" s="22"/>
      <c r="F430" s="26"/>
      <c r="G430" s="27"/>
      <c r="H430" s="22"/>
      <c r="I430" s="26"/>
      <c r="J430" s="27"/>
      <c r="K430" s="22"/>
      <c r="L430" s="26"/>
      <c r="M430" s="27"/>
      <c r="N430" s="22"/>
      <c r="O430" s="26"/>
      <c r="P430" s="27"/>
    </row>
    <row r="431" spans="1:16" x14ac:dyDescent="0.2">
      <c r="A431" s="25"/>
      <c r="B431" s="22"/>
      <c r="C431" s="26"/>
      <c r="D431" s="27"/>
      <c r="E431" s="22"/>
      <c r="F431" s="26"/>
      <c r="G431" s="27"/>
      <c r="H431" s="22"/>
      <c r="I431" s="26"/>
      <c r="J431" s="27"/>
      <c r="K431" s="22"/>
      <c r="L431" s="26"/>
      <c r="M431" s="27"/>
      <c r="N431" s="22"/>
      <c r="O431" s="26"/>
      <c r="P431" s="27"/>
    </row>
    <row r="432" spans="1:16" x14ac:dyDescent="0.2">
      <c r="A432" s="25"/>
      <c r="B432" s="22"/>
      <c r="C432" s="26"/>
      <c r="D432" s="27"/>
      <c r="E432" s="22"/>
      <c r="F432" s="26"/>
      <c r="G432" s="27"/>
      <c r="H432" s="22"/>
      <c r="I432" s="26"/>
      <c r="J432" s="27"/>
      <c r="K432" s="22"/>
      <c r="L432" s="26"/>
      <c r="M432" s="27"/>
      <c r="N432" s="22"/>
      <c r="O432" s="26"/>
      <c r="P432" s="27"/>
    </row>
    <row r="433" spans="1:16" x14ac:dyDescent="0.2">
      <c r="A433" s="25"/>
      <c r="B433" s="22"/>
      <c r="C433" s="26"/>
      <c r="D433" s="27"/>
      <c r="E433" s="22"/>
      <c r="F433" s="26"/>
      <c r="G433" s="27"/>
      <c r="H433" s="22"/>
      <c r="I433" s="26"/>
      <c r="J433" s="27"/>
      <c r="K433" s="22"/>
      <c r="L433" s="26"/>
      <c r="M433" s="27"/>
      <c r="N433" s="22"/>
      <c r="O433" s="26"/>
      <c r="P433" s="27"/>
    </row>
    <row r="434" spans="1:16" x14ac:dyDescent="0.2">
      <c r="A434" s="25"/>
      <c r="B434" s="22"/>
      <c r="C434" s="26"/>
      <c r="D434" s="27"/>
      <c r="E434" s="22"/>
      <c r="F434" s="26"/>
      <c r="G434" s="27"/>
      <c r="H434" s="22"/>
      <c r="I434" s="26"/>
      <c r="J434" s="27"/>
      <c r="K434" s="22"/>
      <c r="L434" s="26"/>
      <c r="M434" s="27"/>
      <c r="N434" s="22"/>
      <c r="O434" s="26"/>
      <c r="P434" s="27"/>
    </row>
    <row r="435" spans="1:16" x14ac:dyDescent="0.2">
      <c r="A435" s="25"/>
      <c r="B435" s="22"/>
      <c r="C435" s="26"/>
      <c r="D435" s="27"/>
      <c r="E435" s="22"/>
      <c r="F435" s="26"/>
      <c r="G435" s="27"/>
      <c r="H435" s="22"/>
      <c r="I435" s="26"/>
      <c r="J435" s="27"/>
      <c r="K435" s="22"/>
      <c r="L435" s="26"/>
      <c r="M435" s="27"/>
      <c r="N435" s="22"/>
      <c r="O435" s="26"/>
      <c r="P435" s="27"/>
    </row>
    <row r="436" spans="1:16" x14ac:dyDescent="0.2">
      <c r="A436" s="25"/>
      <c r="B436" s="22"/>
      <c r="C436" s="26"/>
      <c r="D436" s="27"/>
      <c r="E436" s="22"/>
      <c r="F436" s="26"/>
      <c r="G436" s="27"/>
      <c r="H436" s="22"/>
      <c r="I436" s="26"/>
      <c r="J436" s="27"/>
      <c r="K436" s="22"/>
      <c r="L436" s="26"/>
      <c r="M436" s="27"/>
      <c r="N436" s="22"/>
      <c r="O436" s="26"/>
      <c r="P436" s="27"/>
    </row>
    <row r="437" spans="1:16" x14ac:dyDescent="0.2">
      <c r="A437" s="25"/>
      <c r="B437" s="22"/>
      <c r="C437" s="26"/>
      <c r="D437" s="27"/>
      <c r="E437" s="22"/>
      <c r="F437" s="26"/>
      <c r="G437" s="27"/>
      <c r="H437" s="22"/>
      <c r="I437" s="26"/>
      <c r="J437" s="27"/>
      <c r="K437" s="22"/>
      <c r="L437" s="26"/>
      <c r="M437" s="27"/>
      <c r="N437" s="22"/>
      <c r="O437" s="26"/>
      <c r="P437" s="27"/>
    </row>
    <row r="438" spans="1:16" x14ac:dyDescent="0.2">
      <c r="A438" s="25"/>
      <c r="B438" s="22"/>
      <c r="C438" s="26"/>
      <c r="D438" s="27"/>
      <c r="E438" s="22"/>
      <c r="F438" s="26"/>
      <c r="G438" s="27"/>
      <c r="H438" s="22"/>
      <c r="I438" s="26"/>
      <c r="J438" s="27"/>
      <c r="K438" s="22"/>
      <c r="L438" s="26"/>
      <c r="M438" s="27"/>
      <c r="N438" s="22"/>
      <c r="O438" s="26"/>
      <c r="P438" s="27"/>
    </row>
    <row r="439" spans="1:16" x14ac:dyDescent="0.2">
      <c r="A439" s="25"/>
      <c r="B439" s="22"/>
      <c r="C439" s="26"/>
      <c r="D439" s="27"/>
      <c r="E439" s="22"/>
      <c r="F439" s="26"/>
      <c r="G439" s="27"/>
      <c r="H439" s="22"/>
      <c r="I439" s="26"/>
      <c r="J439" s="27"/>
      <c r="K439" s="22"/>
      <c r="L439" s="26"/>
      <c r="M439" s="27"/>
      <c r="N439" s="22"/>
      <c r="O439" s="26"/>
      <c r="P439" s="27"/>
    </row>
    <row r="440" spans="1:16" x14ac:dyDescent="0.2">
      <c r="A440" s="25"/>
      <c r="B440" s="22"/>
      <c r="C440" s="26"/>
      <c r="D440" s="27"/>
      <c r="E440" s="22"/>
      <c r="F440" s="26"/>
      <c r="G440" s="27"/>
      <c r="H440" s="22"/>
      <c r="I440" s="26"/>
      <c r="J440" s="27"/>
      <c r="K440" s="22"/>
      <c r="L440" s="26"/>
      <c r="M440" s="27"/>
      <c r="N440" s="22"/>
      <c r="O440" s="26"/>
      <c r="P440" s="27"/>
    </row>
    <row r="441" spans="1:16" x14ac:dyDescent="0.2">
      <c r="A441" s="25"/>
      <c r="B441" s="22"/>
      <c r="C441" s="26"/>
      <c r="D441" s="27"/>
      <c r="E441" s="22"/>
      <c r="F441" s="26"/>
      <c r="G441" s="27"/>
      <c r="H441" s="22"/>
      <c r="I441" s="26"/>
      <c r="J441" s="27"/>
      <c r="K441" s="22"/>
      <c r="L441" s="26"/>
      <c r="M441" s="27"/>
      <c r="N441" s="22"/>
      <c r="O441" s="26"/>
      <c r="P441" s="27"/>
    </row>
    <row r="442" spans="1:16" x14ac:dyDescent="0.2">
      <c r="A442" s="25"/>
      <c r="B442" s="22"/>
      <c r="C442" s="26"/>
      <c r="D442" s="27"/>
      <c r="E442" s="22"/>
      <c r="F442" s="26"/>
      <c r="G442" s="27"/>
      <c r="H442" s="22"/>
      <c r="I442" s="26"/>
      <c r="J442" s="27"/>
      <c r="K442" s="22"/>
      <c r="L442" s="26"/>
      <c r="M442" s="27"/>
      <c r="N442" s="22"/>
      <c r="O442" s="26"/>
      <c r="P442" s="27"/>
    </row>
    <row r="443" spans="1:16" x14ac:dyDescent="0.2">
      <c r="A443" s="25"/>
      <c r="B443" s="22"/>
      <c r="C443" s="26"/>
      <c r="D443" s="27"/>
      <c r="E443" s="22"/>
      <c r="F443" s="26"/>
      <c r="G443" s="27"/>
      <c r="H443" s="22"/>
      <c r="I443" s="26"/>
      <c r="J443" s="27"/>
      <c r="K443" s="22"/>
      <c r="L443" s="26"/>
      <c r="M443" s="27"/>
      <c r="N443" s="22"/>
      <c r="O443" s="26"/>
      <c r="P443" s="27"/>
    </row>
    <row r="444" spans="1:16" x14ac:dyDescent="0.2">
      <c r="A444" s="25"/>
      <c r="B444" s="22"/>
      <c r="C444" s="26"/>
      <c r="D444" s="27"/>
      <c r="E444" s="22"/>
      <c r="F444" s="26"/>
      <c r="G444" s="27"/>
      <c r="H444" s="22"/>
      <c r="I444" s="26"/>
      <c r="J444" s="27"/>
      <c r="K444" s="22"/>
      <c r="L444" s="26"/>
      <c r="M444" s="27"/>
      <c r="N444" s="22"/>
      <c r="O444" s="26"/>
      <c r="P444" s="27"/>
    </row>
    <row r="445" spans="1:16" x14ac:dyDescent="0.2">
      <c r="A445" s="25"/>
      <c r="B445" s="22"/>
      <c r="C445" s="26"/>
      <c r="D445" s="27"/>
      <c r="E445" s="22"/>
      <c r="F445" s="26"/>
      <c r="G445" s="27"/>
      <c r="H445" s="22"/>
      <c r="I445" s="26"/>
      <c r="J445" s="27"/>
      <c r="K445" s="22"/>
      <c r="L445" s="26"/>
      <c r="M445" s="27"/>
      <c r="N445" s="22"/>
      <c r="O445" s="26"/>
      <c r="P445" s="27"/>
    </row>
    <row r="446" spans="1:16" x14ac:dyDescent="0.2">
      <c r="A446" s="25"/>
      <c r="B446" s="22"/>
      <c r="C446" s="26"/>
      <c r="D446" s="27"/>
      <c r="E446" s="22"/>
      <c r="F446" s="26"/>
      <c r="G446" s="27"/>
      <c r="H446" s="22"/>
      <c r="I446" s="26"/>
      <c r="J446" s="27"/>
      <c r="K446" s="22"/>
      <c r="L446" s="26"/>
      <c r="M446" s="27"/>
      <c r="N446" s="22"/>
      <c r="O446" s="26"/>
      <c r="P446" s="27"/>
    </row>
    <row r="447" spans="1:16" x14ac:dyDescent="0.2">
      <c r="A447" s="25"/>
      <c r="B447" s="22"/>
      <c r="C447" s="26"/>
      <c r="D447" s="27"/>
      <c r="E447" s="22"/>
      <c r="F447" s="26"/>
      <c r="G447" s="27"/>
      <c r="H447" s="22"/>
      <c r="I447" s="26"/>
      <c r="J447" s="27"/>
      <c r="K447" s="22"/>
      <c r="L447" s="26"/>
      <c r="M447" s="27"/>
      <c r="N447" s="22"/>
      <c r="O447" s="26"/>
      <c r="P447" s="27"/>
    </row>
    <row r="448" spans="1:16" x14ac:dyDescent="0.2">
      <c r="A448" s="25"/>
      <c r="B448" s="22"/>
      <c r="C448" s="26"/>
      <c r="D448" s="27"/>
      <c r="E448" s="22"/>
      <c r="F448" s="26"/>
      <c r="G448" s="27"/>
      <c r="H448" s="22"/>
      <c r="I448" s="26"/>
      <c r="J448" s="27"/>
      <c r="K448" s="22"/>
      <c r="L448" s="26"/>
      <c r="M448" s="27"/>
      <c r="N448" s="22"/>
      <c r="O448" s="26"/>
      <c r="P448" s="27"/>
    </row>
    <row r="449" spans="1:16" x14ac:dyDescent="0.2">
      <c r="A449" s="25"/>
      <c r="B449" s="22"/>
      <c r="C449" s="26"/>
      <c r="D449" s="27"/>
      <c r="E449" s="22"/>
      <c r="F449" s="26"/>
      <c r="G449" s="27"/>
      <c r="H449" s="22"/>
      <c r="I449" s="26"/>
      <c r="J449" s="27"/>
      <c r="K449" s="22"/>
      <c r="L449" s="26"/>
      <c r="M449" s="27"/>
      <c r="N449" s="22"/>
      <c r="O449" s="26"/>
      <c r="P449" s="27"/>
    </row>
    <row r="450" spans="1:16" x14ac:dyDescent="0.2">
      <c r="A450" s="25"/>
      <c r="B450" s="22"/>
      <c r="C450" s="26"/>
      <c r="D450" s="27"/>
      <c r="E450" s="22"/>
      <c r="F450" s="26"/>
      <c r="G450" s="27"/>
      <c r="H450" s="22"/>
      <c r="I450" s="26"/>
      <c r="J450" s="27"/>
      <c r="K450" s="22"/>
      <c r="L450" s="26"/>
      <c r="M450" s="27"/>
      <c r="N450" s="22"/>
      <c r="O450" s="26"/>
      <c r="P450" s="27"/>
    </row>
    <row r="451" spans="1:16" x14ac:dyDescent="0.2">
      <c r="A451" s="25"/>
      <c r="B451" s="22"/>
      <c r="C451" s="26"/>
      <c r="D451" s="27"/>
      <c r="E451" s="22"/>
      <c r="F451" s="26"/>
      <c r="G451" s="27"/>
      <c r="H451" s="22"/>
      <c r="I451" s="26"/>
      <c r="J451" s="27"/>
      <c r="K451" s="22"/>
      <c r="L451" s="26"/>
      <c r="M451" s="27"/>
      <c r="N451" s="22"/>
      <c r="O451" s="26"/>
      <c r="P451" s="27"/>
    </row>
    <row r="452" spans="1:16" x14ac:dyDescent="0.2">
      <c r="A452" s="25"/>
      <c r="B452" s="22"/>
      <c r="C452" s="26"/>
      <c r="D452" s="27"/>
      <c r="E452" s="22"/>
      <c r="F452" s="26"/>
      <c r="G452" s="27"/>
      <c r="H452" s="22"/>
      <c r="I452" s="26"/>
      <c r="J452" s="27"/>
      <c r="K452" s="22"/>
      <c r="L452" s="26"/>
      <c r="M452" s="27"/>
      <c r="N452" s="22"/>
      <c r="O452" s="26"/>
      <c r="P452" s="27"/>
    </row>
    <row r="453" spans="1:16" x14ac:dyDescent="0.2">
      <c r="A453" s="25"/>
      <c r="B453" s="22"/>
      <c r="C453" s="26"/>
      <c r="D453" s="27"/>
      <c r="E453" s="22"/>
      <c r="F453" s="26"/>
      <c r="G453" s="27"/>
      <c r="H453" s="22"/>
      <c r="I453" s="26"/>
      <c r="J453" s="27"/>
      <c r="K453" s="22"/>
      <c r="L453" s="26"/>
      <c r="M453" s="27"/>
      <c r="N453" s="22"/>
      <c r="O453" s="26"/>
      <c r="P453" s="27"/>
    </row>
    <row r="454" spans="1:16" x14ac:dyDescent="0.2">
      <c r="A454" s="25"/>
      <c r="B454" s="22"/>
      <c r="C454" s="26"/>
      <c r="D454" s="27"/>
      <c r="E454" s="22"/>
      <c r="F454" s="26"/>
      <c r="G454" s="27"/>
      <c r="H454" s="22"/>
      <c r="I454" s="26"/>
      <c r="J454" s="27"/>
      <c r="K454" s="22"/>
      <c r="L454" s="26"/>
      <c r="M454" s="27"/>
      <c r="N454" s="22"/>
      <c r="O454" s="26"/>
      <c r="P454" s="27"/>
    </row>
    <row r="455" spans="1:16" x14ac:dyDescent="0.2">
      <c r="A455" s="25"/>
      <c r="B455" s="22"/>
      <c r="C455" s="26"/>
      <c r="D455" s="27"/>
      <c r="E455" s="22"/>
      <c r="F455" s="26"/>
      <c r="G455" s="27"/>
      <c r="H455" s="22"/>
      <c r="I455" s="26"/>
      <c r="J455" s="27"/>
      <c r="K455" s="22"/>
      <c r="L455" s="26"/>
      <c r="M455" s="27"/>
      <c r="N455" s="22"/>
      <c r="O455" s="26"/>
      <c r="P455" s="27"/>
    </row>
    <row r="456" spans="1:16" x14ac:dyDescent="0.2">
      <c r="A456" s="25"/>
      <c r="B456" s="22"/>
      <c r="C456" s="26"/>
      <c r="D456" s="27"/>
      <c r="E456" s="22"/>
      <c r="F456" s="26"/>
      <c r="G456" s="27"/>
      <c r="H456" s="22"/>
      <c r="I456" s="26"/>
      <c r="J456" s="27"/>
      <c r="K456" s="22"/>
      <c r="L456" s="26"/>
      <c r="M456" s="27"/>
      <c r="N456" s="22"/>
      <c r="O456" s="26"/>
      <c r="P456" s="27"/>
    </row>
    <row r="457" spans="1:16" x14ac:dyDescent="0.2">
      <c r="A457" s="25"/>
      <c r="B457" s="22"/>
      <c r="C457" s="26"/>
      <c r="D457" s="27"/>
      <c r="E457" s="22"/>
      <c r="F457" s="26"/>
      <c r="G457" s="27"/>
      <c r="H457" s="22"/>
      <c r="I457" s="26"/>
      <c r="J457" s="27"/>
      <c r="K457" s="22"/>
      <c r="L457" s="26"/>
      <c r="M457" s="27"/>
      <c r="N457" s="22"/>
      <c r="O457" s="26"/>
      <c r="P457" s="27"/>
    </row>
    <row r="458" spans="1:16" x14ac:dyDescent="0.2">
      <c r="A458" s="25"/>
      <c r="B458" s="22"/>
      <c r="C458" s="26"/>
      <c r="D458" s="27"/>
      <c r="E458" s="22"/>
      <c r="F458" s="26"/>
      <c r="G458" s="27"/>
      <c r="H458" s="22"/>
      <c r="I458" s="26"/>
      <c r="J458" s="27"/>
      <c r="K458" s="22"/>
      <c r="L458" s="26"/>
      <c r="M458" s="27"/>
      <c r="N458" s="22"/>
      <c r="O458" s="26"/>
      <c r="P458" s="27"/>
    </row>
    <row r="459" spans="1:16" x14ac:dyDescent="0.2">
      <c r="A459" s="25"/>
      <c r="B459" s="22"/>
      <c r="C459" s="26"/>
      <c r="D459" s="27"/>
      <c r="E459" s="22"/>
      <c r="F459" s="26"/>
      <c r="G459" s="27"/>
      <c r="H459" s="22"/>
      <c r="I459" s="26"/>
      <c r="J459" s="27"/>
      <c r="K459" s="22"/>
      <c r="L459" s="26"/>
      <c r="M459" s="27"/>
      <c r="N459" s="22"/>
      <c r="O459" s="26"/>
      <c r="P459" s="27"/>
    </row>
    <row r="460" spans="1:16" x14ac:dyDescent="0.2">
      <c r="A460" s="25"/>
      <c r="B460" s="22"/>
      <c r="C460" s="26"/>
      <c r="D460" s="27"/>
      <c r="E460" s="22"/>
      <c r="F460" s="26"/>
      <c r="G460" s="27"/>
      <c r="H460" s="22"/>
      <c r="I460" s="26"/>
      <c r="J460" s="27"/>
      <c r="K460" s="22"/>
      <c r="L460" s="26"/>
      <c r="M460" s="27"/>
      <c r="N460" s="22"/>
      <c r="O460" s="26"/>
      <c r="P460" s="27"/>
    </row>
    <row r="461" spans="1:16" x14ac:dyDescent="0.2">
      <c r="A461" s="25"/>
      <c r="B461" s="22"/>
      <c r="C461" s="26"/>
      <c r="D461" s="27"/>
      <c r="E461" s="22"/>
      <c r="F461" s="26"/>
      <c r="G461" s="27"/>
      <c r="H461" s="22"/>
      <c r="I461" s="26"/>
      <c r="J461" s="27"/>
      <c r="K461" s="22"/>
      <c r="L461" s="26"/>
      <c r="M461" s="27"/>
      <c r="N461" s="22"/>
      <c r="O461" s="26"/>
      <c r="P461" s="27"/>
    </row>
    <row r="462" spans="1:16" x14ac:dyDescent="0.2">
      <c r="A462" s="25"/>
      <c r="B462" s="22"/>
      <c r="C462" s="26"/>
      <c r="D462" s="27"/>
      <c r="E462" s="22"/>
      <c r="F462" s="26"/>
      <c r="G462" s="27"/>
      <c r="H462" s="22"/>
      <c r="I462" s="26"/>
      <c r="J462" s="27"/>
      <c r="K462" s="22"/>
      <c r="L462" s="26"/>
      <c r="M462" s="27"/>
      <c r="N462" s="22"/>
      <c r="O462" s="26"/>
      <c r="P462" s="27"/>
    </row>
    <row r="463" spans="1:16" x14ac:dyDescent="0.2">
      <c r="A463" s="25"/>
      <c r="B463" s="22"/>
      <c r="C463" s="26"/>
      <c r="D463" s="27"/>
      <c r="E463" s="22"/>
      <c r="F463" s="26"/>
      <c r="G463" s="27"/>
      <c r="H463" s="22"/>
      <c r="I463" s="26"/>
      <c r="J463" s="27"/>
      <c r="K463" s="22"/>
      <c r="L463" s="26"/>
      <c r="M463" s="27"/>
      <c r="N463" s="22"/>
      <c r="O463" s="26"/>
      <c r="P463" s="27"/>
    </row>
    <row r="464" spans="1:16" x14ac:dyDescent="0.2">
      <c r="A464" s="25"/>
      <c r="B464" s="22"/>
      <c r="C464" s="26"/>
      <c r="D464" s="27"/>
      <c r="E464" s="22"/>
      <c r="F464" s="26"/>
      <c r="G464" s="27"/>
      <c r="H464" s="22"/>
      <c r="I464" s="26"/>
      <c r="J464" s="27"/>
      <c r="K464" s="22"/>
      <c r="L464" s="26"/>
      <c r="M464" s="27"/>
      <c r="N464" s="22"/>
      <c r="O464" s="26"/>
      <c r="P464" s="27"/>
    </row>
    <row r="465" spans="1:16" x14ac:dyDescent="0.2">
      <c r="A465" s="25"/>
      <c r="B465" s="22"/>
      <c r="C465" s="26"/>
      <c r="D465" s="27"/>
      <c r="E465" s="22"/>
      <c r="F465" s="26"/>
      <c r="G465" s="27"/>
      <c r="H465" s="22"/>
      <c r="I465" s="26"/>
      <c r="J465" s="27"/>
      <c r="K465" s="22"/>
      <c r="L465" s="26"/>
      <c r="M465" s="27"/>
      <c r="N465" s="22"/>
      <c r="O465" s="26"/>
      <c r="P465" s="27"/>
    </row>
    <row r="466" spans="1:16" x14ac:dyDescent="0.2">
      <c r="A466" s="25"/>
      <c r="B466" s="22"/>
      <c r="C466" s="26"/>
      <c r="D466" s="27"/>
      <c r="E466" s="22"/>
      <c r="F466" s="26"/>
      <c r="G466" s="27"/>
      <c r="H466" s="22"/>
      <c r="I466" s="26"/>
      <c r="J466" s="27"/>
      <c r="K466" s="22"/>
      <c r="L466" s="26"/>
      <c r="M466" s="27"/>
      <c r="N466" s="22"/>
      <c r="O466" s="26"/>
      <c r="P466" s="27"/>
    </row>
    <row r="467" spans="1:16" x14ac:dyDescent="0.2">
      <c r="A467" s="25"/>
      <c r="B467" s="22"/>
      <c r="C467" s="26"/>
      <c r="D467" s="27"/>
      <c r="E467" s="22"/>
      <c r="F467" s="26"/>
      <c r="G467" s="27"/>
      <c r="H467" s="22"/>
      <c r="I467" s="26"/>
      <c r="J467" s="27"/>
      <c r="K467" s="22"/>
      <c r="L467" s="26"/>
      <c r="M467" s="27"/>
      <c r="N467" s="22"/>
      <c r="O467" s="26"/>
      <c r="P467" s="27"/>
    </row>
    <row r="468" spans="1:16" x14ac:dyDescent="0.2">
      <c r="A468" s="25"/>
      <c r="B468" s="22"/>
      <c r="C468" s="26"/>
      <c r="D468" s="27"/>
      <c r="E468" s="22"/>
      <c r="F468" s="26"/>
      <c r="G468" s="27"/>
      <c r="H468" s="22"/>
      <c r="I468" s="26"/>
      <c r="J468" s="27"/>
      <c r="K468" s="22"/>
      <c r="L468" s="26"/>
      <c r="M468" s="27"/>
      <c r="N468" s="22"/>
      <c r="O468" s="26"/>
      <c r="P468" s="27"/>
    </row>
    <row r="469" spans="1:16" x14ac:dyDescent="0.2">
      <c r="A469" s="25"/>
      <c r="B469" s="22"/>
      <c r="C469" s="26"/>
      <c r="D469" s="27"/>
      <c r="E469" s="22"/>
      <c r="F469" s="26"/>
      <c r="G469" s="27"/>
      <c r="H469" s="22"/>
      <c r="I469" s="26"/>
      <c r="J469" s="27"/>
      <c r="K469" s="22"/>
      <c r="L469" s="26"/>
      <c r="M469" s="27"/>
      <c r="N469" s="22"/>
      <c r="O469" s="26"/>
      <c r="P469" s="27"/>
    </row>
    <row r="470" spans="1:16" x14ac:dyDescent="0.2">
      <c r="A470" s="25"/>
      <c r="B470" s="22"/>
      <c r="C470" s="26"/>
      <c r="D470" s="27"/>
      <c r="E470" s="22"/>
      <c r="F470" s="26"/>
      <c r="G470" s="27"/>
      <c r="H470" s="22"/>
      <c r="I470" s="26"/>
      <c r="J470" s="27"/>
      <c r="K470" s="22"/>
      <c r="L470" s="26"/>
      <c r="M470" s="27"/>
      <c r="N470" s="22"/>
      <c r="O470" s="26"/>
      <c r="P470" s="27"/>
    </row>
    <row r="471" spans="1:16" x14ac:dyDescent="0.2">
      <c r="A471" s="25"/>
      <c r="B471" s="22"/>
      <c r="C471" s="26"/>
      <c r="D471" s="27"/>
      <c r="E471" s="22"/>
      <c r="F471" s="26"/>
      <c r="G471" s="27"/>
      <c r="H471" s="22"/>
      <c r="I471" s="26"/>
      <c r="J471" s="27"/>
      <c r="K471" s="22"/>
      <c r="L471" s="26"/>
      <c r="M471" s="27"/>
      <c r="N471" s="22"/>
      <c r="O471" s="26"/>
      <c r="P471" s="27"/>
    </row>
    <row r="472" spans="1:16" x14ac:dyDescent="0.2">
      <c r="A472" s="25"/>
      <c r="B472" s="22"/>
      <c r="C472" s="26"/>
      <c r="D472" s="27"/>
      <c r="E472" s="22"/>
      <c r="F472" s="26"/>
      <c r="G472" s="27"/>
      <c r="H472" s="22"/>
      <c r="I472" s="26"/>
      <c r="J472" s="27"/>
      <c r="K472" s="22"/>
      <c r="L472" s="26"/>
      <c r="M472" s="27"/>
      <c r="N472" s="22"/>
      <c r="O472" s="26"/>
      <c r="P472" s="27"/>
    </row>
    <row r="473" spans="1:16" x14ac:dyDescent="0.2">
      <c r="A473" s="25"/>
      <c r="B473" s="22"/>
      <c r="C473" s="26"/>
      <c r="D473" s="27"/>
      <c r="E473" s="22"/>
      <c r="F473" s="26"/>
      <c r="G473" s="27"/>
      <c r="H473" s="22"/>
      <c r="I473" s="26"/>
      <c r="J473" s="27"/>
      <c r="K473" s="22"/>
      <c r="L473" s="26"/>
      <c r="M473" s="27"/>
      <c r="N473" s="22"/>
      <c r="O473" s="26"/>
      <c r="P473" s="27"/>
    </row>
    <row r="474" spans="1:16" x14ac:dyDescent="0.2">
      <c r="A474" s="25"/>
      <c r="B474" s="22"/>
      <c r="C474" s="26"/>
      <c r="D474" s="27"/>
      <c r="E474" s="22"/>
      <c r="F474" s="26"/>
      <c r="G474" s="27"/>
      <c r="H474" s="22"/>
      <c r="I474" s="26"/>
      <c r="J474" s="27"/>
      <c r="K474" s="22"/>
      <c r="L474" s="26"/>
      <c r="M474" s="27"/>
      <c r="N474" s="22"/>
      <c r="O474" s="26"/>
      <c r="P474" s="27"/>
    </row>
    <row r="475" spans="1:16" x14ac:dyDescent="0.2">
      <c r="A475" s="25"/>
      <c r="B475" s="22"/>
      <c r="C475" s="26"/>
      <c r="D475" s="27"/>
      <c r="E475" s="22"/>
      <c r="F475" s="26"/>
      <c r="G475" s="27"/>
      <c r="H475" s="22"/>
      <c r="I475" s="26"/>
      <c r="J475" s="27"/>
      <c r="K475" s="22"/>
      <c r="L475" s="26"/>
      <c r="M475" s="27"/>
      <c r="N475" s="22"/>
      <c r="O475" s="26"/>
      <c r="P475" s="27"/>
    </row>
    <row r="476" spans="1:16" x14ac:dyDescent="0.2">
      <c r="A476" s="25"/>
      <c r="B476" s="22"/>
      <c r="C476" s="26"/>
      <c r="D476" s="27"/>
      <c r="E476" s="22"/>
      <c r="F476" s="26"/>
      <c r="G476" s="27"/>
      <c r="H476" s="22"/>
      <c r="I476" s="26"/>
      <c r="J476" s="27"/>
      <c r="K476" s="22"/>
      <c r="L476" s="26"/>
      <c r="M476" s="27"/>
      <c r="N476" s="22"/>
      <c r="O476" s="26"/>
      <c r="P476" s="27"/>
    </row>
    <row r="477" spans="1:16" x14ac:dyDescent="0.2">
      <c r="A477" s="25"/>
      <c r="B477" s="22"/>
      <c r="C477" s="26"/>
      <c r="D477" s="27"/>
      <c r="E477" s="22"/>
      <c r="F477" s="26"/>
      <c r="G477" s="27"/>
      <c r="H477" s="22"/>
      <c r="I477" s="26"/>
      <c r="J477" s="27"/>
      <c r="K477" s="22"/>
      <c r="L477" s="26"/>
      <c r="M477" s="27"/>
      <c r="N477" s="22"/>
      <c r="O477" s="26"/>
      <c r="P477" s="27"/>
    </row>
    <row r="478" spans="1:16" x14ac:dyDescent="0.2">
      <c r="A478" s="25"/>
      <c r="B478" s="22"/>
      <c r="C478" s="26"/>
      <c r="D478" s="27"/>
      <c r="E478" s="22"/>
      <c r="F478" s="26"/>
      <c r="G478" s="27"/>
      <c r="H478" s="22"/>
      <c r="I478" s="26"/>
      <c r="J478" s="27"/>
      <c r="K478" s="22"/>
      <c r="L478" s="26"/>
      <c r="M478" s="27"/>
      <c r="N478" s="22"/>
      <c r="O478" s="26"/>
      <c r="P478" s="27"/>
    </row>
    <row r="479" spans="1:16" x14ac:dyDescent="0.2">
      <c r="A479" s="25"/>
      <c r="B479" s="22"/>
      <c r="C479" s="26"/>
      <c r="D479" s="27"/>
      <c r="E479" s="22"/>
      <c r="F479" s="26"/>
      <c r="G479" s="27"/>
      <c r="H479" s="22"/>
      <c r="I479" s="26"/>
      <c r="J479" s="27"/>
      <c r="K479" s="22"/>
      <c r="L479" s="26"/>
      <c r="M479" s="27"/>
      <c r="N479" s="22"/>
      <c r="O479" s="26"/>
      <c r="P479" s="27"/>
    </row>
    <row r="480" spans="1:16" x14ac:dyDescent="0.2">
      <c r="A480" s="25"/>
      <c r="B480" s="22"/>
      <c r="C480" s="26"/>
      <c r="D480" s="27"/>
      <c r="E480" s="22"/>
      <c r="F480" s="26"/>
      <c r="G480" s="27"/>
      <c r="H480" s="22"/>
      <c r="I480" s="26"/>
      <c r="J480" s="27"/>
      <c r="K480" s="22"/>
      <c r="L480" s="26"/>
      <c r="M480" s="27"/>
      <c r="N480" s="22"/>
      <c r="O480" s="26"/>
      <c r="P480" s="27"/>
    </row>
    <row r="481" spans="1:16" x14ac:dyDescent="0.2">
      <c r="A481" s="25"/>
      <c r="B481" s="22"/>
      <c r="C481" s="26"/>
      <c r="D481" s="27"/>
      <c r="E481" s="22"/>
      <c r="F481" s="26"/>
      <c r="G481" s="27"/>
      <c r="H481" s="22"/>
      <c r="I481" s="26"/>
      <c r="J481" s="27"/>
      <c r="K481" s="22"/>
      <c r="L481" s="26"/>
      <c r="M481" s="27"/>
      <c r="N481" s="22"/>
      <c r="O481" s="26"/>
      <c r="P481" s="27"/>
    </row>
    <row r="482" spans="1:16" x14ac:dyDescent="0.2">
      <c r="A482" s="25"/>
      <c r="B482" s="22"/>
      <c r="C482" s="26"/>
      <c r="D482" s="27"/>
      <c r="E482" s="22"/>
      <c r="F482" s="26"/>
      <c r="G482" s="27"/>
      <c r="H482" s="22"/>
      <c r="I482" s="26"/>
      <c r="J482" s="27"/>
      <c r="K482" s="22"/>
      <c r="L482" s="26"/>
      <c r="M482" s="27"/>
      <c r="N482" s="22"/>
      <c r="O482" s="26"/>
      <c r="P482" s="27"/>
    </row>
    <row r="483" spans="1:16" x14ac:dyDescent="0.2">
      <c r="A483" s="25"/>
      <c r="B483" s="22"/>
      <c r="C483" s="26"/>
      <c r="D483" s="27"/>
      <c r="E483" s="22"/>
      <c r="F483" s="26"/>
      <c r="G483" s="27"/>
      <c r="H483" s="22"/>
      <c r="I483" s="26"/>
      <c r="J483" s="27"/>
      <c r="K483" s="22"/>
      <c r="L483" s="26"/>
      <c r="M483" s="27"/>
      <c r="N483" s="22"/>
      <c r="O483" s="26"/>
      <c r="P483" s="27"/>
    </row>
    <row r="484" spans="1:16" x14ac:dyDescent="0.2">
      <c r="A484" s="25"/>
      <c r="B484" s="22"/>
      <c r="C484" s="26"/>
      <c r="D484" s="27"/>
      <c r="E484" s="22"/>
      <c r="F484" s="26"/>
      <c r="G484" s="27"/>
      <c r="H484" s="22"/>
      <c r="I484" s="26"/>
      <c r="J484" s="27"/>
      <c r="K484" s="22"/>
      <c r="L484" s="26"/>
      <c r="M484" s="27"/>
      <c r="N484" s="22"/>
      <c r="O484" s="26"/>
      <c r="P484" s="27"/>
    </row>
    <row r="485" spans="1:16" x14ac:dyDescent="0.2">
      <c r="A485" s="25"/>
      <c r="B485" s="22"/>
      <c r="C485" s="26"/>
      <c r="D485" s="27"/>
      <c r="E485" s="22"/>
      <c r="F485" s="26"/>
      <c r="G485" s="27"/>
      <c r="H485" s="22"/>
      <c r="I485" s="26"/>
      <c r="J485" s="27"/>
      <c r="K485" s="22"/>
      <c r="L485" s="26"/>
      <c r="M485" s="27"/>
      <c r="N485" s="22"/>
      <c r="O485" s="26"/>
      <c r="P485" s="27"/>
    </row>
    <row r="486" spans="1:16" x14ac:dyDescent="0.2">
      <c r="A486" s="25"/>
      <c r="B486" s="22"/>
      <c r="C486" s="26"/>
      <c r="D486" s="27"/>
      <c r="E486" s="22"/>
      <c r="F486" s="26"/>
      <c r="G486" s="27"/>
      <c r="H486" s="22"/>
      <c r="I486" s="26"/>
      <c r="J486" s="27"/>
      <c r="K486" s="22"/>
      <c r="L486" s="26"/>
      <c r="M486" s="27"/>
      <c r="N486" s="22"/>
      <c r="O486" s="26"/>
      <c r="P486" s="27"/>
    </row>
    <row r="487" spans="1:16" x14ac:dyDescent="0.2">
      <c r="A487" s="25"/>
      <c r="B487" s="22"/>
      <c r="C487" s="26"/>
      <c r="D487" s="27"/>
      <c r="E487" s="22"/>
      <c r="F487" s="26"/>
      <c r="G487" s="27"/>
      <c r="H487" s="22"/>
      <c r="I487" s="26"/>
      <c r="J487" s="27"/>
      <c r="K487" s="22"/>
      <c r="L487" s="26"/>
      <c r="M487" s="27"/>
      <c r="N487" s="22"/>
      <c r="O487" s="26"/>
      <c r="P487" s="27"/>
    </row>
    <row r="488" spans="1:16" x14ac:dyDescent="0.2">
      <c r="A488" s="25"/>
      <c r="B488" s="22"/>
      <c r="C488" s="26"/>
      <c r="D488" s="27"/>
      <c r="E488" s="22"/>
      <c r="F488" s="26"/>
      <c r="G488" s="27"/>
      <c r="H488" s="22"/>
      <c r="I488" s="26"/>
      <c r="J488" s="27"/>
      <c r="K488" s="22"/>
      <c r="L488" s="26"/>
      <c r="M488" s="27"/>
      <c r="N488" s="22"/>
      <c r="O488" s="26"/>
      <c r="P488" s="27"/>
    </row>
    <row r="489" spans="1:16" x14ac:dyDescent="0.2">
      <c r="A489" s="25"/>
      <c r="B489" s="22"/>
      <c r="C489" s="26"/>
      <c r="D489" s="27"/>
      <c r="E489" s="22"/>
      <c r="F489" s="26"/>
      <c r="G489" s="27"/>
      <c r="H489" s="22"/>
      <c r="I489" s="26"/>
      <c r="J489" s="27"/>
      <c r="K489" s="22"/>
      <c r="L489" s="26"/>
      <c r="M489" s="27"/>
      <c r="N489" s="22"/>
      <c r="O489" s="26"/>
      <c r="P489" s="27"/>
    </row>
    <row r="490" spans="1:16" x14ac:dyDescent="0.2">
      <c r="A490" s="25"/>
      <c r="B490" s="22"/>
      <c r="C490" s="26"/>
      <c r="D490" s="27"/>
      <c r="E490" s="22"/>
      <c r="F490" s="26"/>
      <c r="G490" s="27"/>
      <c r="H490" s="22"/>
      <c r="I490" s="26"/>
      <c r="J490" s="27"/>
      <c r="K490" s="22"/>
      <c r="L490" s="26"/>
      <c r="M490" s="27"/>
      <c r="N490" s="22"/>
      <c r="O490" s="26"/>
      <c r="P490" s="27"/>
    </row>
    <row r="491" spans="1:16" x14ac:dyDescent="0.2">
      <c r="A491" s="25"/>
      <c r="B491" s="22"/>
      <c r="C491" s="26"/>
      <c r="D491" s="27"/>
      <c r="E491" s="22"/>
      <c r="F491" s="26"/>
      <c r="G491" s="27"/>
      <c r="H491" s="22"/>
      <c r="I491" s="26"/>
      <c r="J491" s="27"/>
      <c r="K491" s="22"/>
      <c r="L491" s="26"/>
      <c r="M491" s="27"/>
      <c r="N491" s="22"/>
      <c r="O491" s="26"/>
      <c r="P491" s="27"/>
    </row>
    <row r="492" spans="1:16" x14ac:dyDescent="0.2">
      <c r="A492" s="25"/>
      <c r="B492" s="22"/>
      <c r="C492" s="26"/>
      <c r="D492" s="27"/>
      <c r="E492" s="22"/>
      <c r="F492" s="26"/>
      <c r="G492" s="27"/>
      <c r="H492" s="22"/>
      <c r="I492" s="26"/>
      <c r="J492" s="27"/>
      <c r="K492" s="22"/>
      <c r="L492" s="26"/>
      <c r="M492" s="27"/>
      <c r="N492" s="22"/>
      <c r="O492" s="26"/>
      <c r="P492" s="27"/>
    </row>
    <row r="493" spans="1:16" x14ac:dyDescent="0.2">
      <c r="A493" s="25"/>
      <c r="B493" s="22"/>
      <c r="C493" s="26"/>
      <c r="D493" s="27"/>
      <c r="E493" s="22"/>
      <c r="F493" s="26"/>
      <c r="G493" s="27"/>
      <c r="H493" s="22"/>
      <c r="I493" s="26"/>
      <c r="J493" s="27"/>
      <c r="K493" s="22"/>
      <c r="L493" s="26"/>
      <c r="M493" s="27"/>
      <c r="N493" s="22"/>
      <c r="O493" s="26"/>
      <c r="P493" s="27"/>
    </row>
    <row r="494" spans="1:16" x14ac:dyDescent="0.2">
      <c r="A494" s="25"/>
      <c r="B494" s="22"/>
      <c r="C494" s="26"/>
      <c r="D494" s="27"/>
      <c r="E494" s="22"/>
      <c r="F494" s="26"/>
      <c r="G494" s="27"/>
      <c r="H494" s="22"/>
      <c r="I494" s="26"/>
      <c r="J494" s="27"/>
      <c r="K494" s="22"/>
      <c r="L494" s="26"/>
      <c r="M494" s="27"/>
      <c r="N494" s="22"/>
      <c r="O494" s="26"/>
      <c r="P494" s="27"/>
    </row>
    <row r="495" spans="1:16" x14ac:dyDescent="0.2">
      <c r="A495" s="25"/>
      <c r="B495" s="22"/>
      <c r="C495" s="26"/>
      <c r="D495" s="27"/>
      <c r="E495" s="22"/>
      <c r="F495" s="26"/>
      <c r="G495" s="27"/>
      <c r="H495" s="22"/>
      <c r="I495" s="26"/>
      <c r="J495" s="27"/>
      <c r="K495" s="22"/>
      <c r="L495" s="26"/>
      <c r="M495" s="27"/>
      <c r="N495" s="22"/>
      <c r="O495" s="26"/>
      <c r="P495" s="27"/>
    </row>
    <row r="496" spans="1:16" x14ac:dyDescent="0.2">
      <c r="A496" s="25"/>
      <c r="B496" s="22"/>
      <c r="C496" s="26"/>
      <c r="D496" s="27"/>
      <c r="E496" s="22"/>
      <c r="F496" s="26"/>
      <c r="G496" s="27"/>
      <c r="H496" s="22"/>
      <c r="I496" s="26"/>
      <c r="J496" s="27"/>
      <c r="K496" s="22"/>
      <c r="L496" s="26"/>
      <c r="M496" s="27"/>
      <c r="N496" s="22"/>
      <c r="O496" s="26"/>
      <c r="P496" s="27"/>
    </row>
    <row r="497" spans="1:16" x14ac:dyDescent="0.2">
      <c r="A497" s="25"/>
      <c r="B497" s="22"/>
      <c r="C497" s="26"/>
      <c r="D497" s="27"/>
      <c r="E497" s="22"/>
      <c r="F497" s="26"/>
      <c r="G497" s="27"/>
      <c r="H497" s="22"/>
      <c r="I497" s="26"/>
      <c r="J497" s="27"/>
      <c r="K497" s="22"/>
      <c r="L497" s="26"/>
      <c r="M497" s="27"/>
      <c r="N497" s="22"/>
      <c r="O497" s="26"/>
      <c r="P497" s="27"/>
    </row>
    <row r="498" spans="1:16" x14ac:dyDescent="0.2">
      <c r="A498" s="25"/>
      <c r="B498" s="22"/>
      <c r="C498" s="26"/>
      <c r="D498" s="27"/>
      <c r="E498" s="22"/>
      <c r="F498" s="26"/>
      <c r="G498" s="27"/>
      <c r="H498" s="22"/>
      <c r="I498" s="26"/>
      <c r="J498" s="27"/>
      <c r="K498" s="22"/>
      <c r="L498" s="26"/>
      <c r="M498" s="27"/>
      <c r="N498" s="22"/>
      <c r="O498" s="26"/>
      <c r="P498" s="27"/>
    </row>
    <row r="499" spans="1:16" x14ac:dyDescent="0.2">
      <c r="A499" s="25"/>
      <c r="B499" s="22"/>
      <c r="C499" s="26"/>
      <c r="D499" s="27"/>
      <c r="E499" s="22"/>
      <c r="F499" s="26"/>
      <c r="G499" s="27"/>
      <c r="H499" s="22"/>
      <c r="I499" s="26"/>
      <c r="J499" s="27"/>
      <c r="K499" s="22"/>
      <c r="L499" s="26"/>
      <c r="M499" s="27"/>
      <c r="N499" s="22"/>
      <c r="O499" s="26"/>
      <c r="P499" s="27"/>
    </row>
    <row r="500" spans="1:16" x14ac:dyDescent="0.2">
      <c r="A500" s="25"/>
      <c r="B500" s="22"/>
      <c r="C500" s="26"/>
      <c r="D500" s="27"/>
      <c r="E500" s="22"/>
      <c r="F500" s="26"/>
      <c r="G500" s="27"/>
      <c r="H500" s="22"/>
      <c r="I500" s="26"/>
      <c r="J500" s="27"/>
      <c r="K500" s="22"/>
      <c r="L500" s="26"/>
      <c r="M500" s="27"/>
      <c r="N500" s="22"/>
      <c r="O500" s="26"/>
      <c r="P500" s="27"/>
    </row>
    <row r="501" spans="1:16" x14ac:dyDescent="0.2">
      <c r="A501" s="25"/>
      <c r="B501" s="22"/>
      <c r="C501" s="26"/>
      <c r="D501" s="27"/>
      <c r="E501" s="22"/>
      <c r="F501" s="26"/>
      <c r="G501" s="27"/>
      <c r="H501" s="22"/>
      <c r="I501" s="26"/>
      <c r="J501" s="27"/>
      <c r="K501" s="22"/>
      <c r="L501" s="26"/>
      <c r="M501" s="27"/>
      <c r="N501" s="22"/>
      <c r="O501" s="26"/>
      <c r="P501" s="27"/>
    </row>
    <row r="502" spans="1:16" x14ac:dyDescent="0.2">
      <c r="A502" s="25"/>
      <c r="B502" s="22"/>
      <c r="C502" s="26"/>
      <c r="D502" s="27"/>
      <c r="E502" s="22"/>
      <c r="F502" s="26"/>
      <c r="G502" s="27"/>
      <c r="H502" s="22"/>
      <c r="I502" s="26"/>
      <c r="J502" s="27"/>
      <c r="K502" s="22"/>
      <c r="L502" s="26"/>
      <c r="M502" s="27"/>
      <c r="N502" s="22"/>
      <c r="O502" s="26"/>
      <c r="P502" s="27"/>
    </row>
    <row r="503" spans="1:16" x14ac:dyDescent="0.2">
      <c r="A503" s="25"/>
      <c r="B503" s="22"/>
      <c r="C503" s="26"/>
      <c r="D503" s="27"/>
      <c r="E503" s="22"/>
      <c r="F503" s="26"/>
      <c r="G503" s="27"/>
      <c r="H503" s="22"/>
      <c r="I503" s="26"/>
      <c r="J503" s="27"/>
      <c r="K503" s="22"/>
      <c r="L503" s="26"/>
      <c r="M503" s="27"/>
      <c r="N503" s="22"/>
      <c r="O503" s="26"/>
      <c r="P503" s="27"/>
    </row>
    <row r="504" spans="1:16" x14ac:dyDescent="0.2">
      <c r="A504" s="25"/>
      <c r="B504" s="22"/>
      <c r="C504" s="26"/>
      <c r="D504" s="27"/>
      <c r="E504" s="22"/>
      <c r="F504" s="26"/>
      <c r="G504" s="27"/>
      <c r="H504" s="22"/>
      <c r="I504" s="26"/>
      <c r="J504" s="27"/>
      <c r="K504" s="22"/>
      <c r="L504" s="26"/>
      <c r="M504" s="27"/>
      <c r="N504" s="22"/>
      <c r="O504" s="26"/>
      <c r="P504" s="27"/>
    </row>
    <row r="505" spans="1:16" x14ac:dyDescent="0.2">
      <c r="A505" s="25"/>
      <c r="B505" s="22"/>
      <c r="C505" s="26"/>
      <c r="D505" s="27"/>
      <c r="E505" s="22"/>
      <c r="F505" s="26"/>
      <c r="G505" s="27"/>
      <c r="H505" s="22"/>
      <c r="I505" s="26"/>
      <c r="J505" s="27"/>
      <c r="K505" s="22"/>
      <c r="L505" s="26"/>
      <c r="M505" s="27"/>
      <c r="N505" s="22"/>
      <c r="O505" s="26"/>
      <c r="P505" s="27"/>
    </row>
    <row r="506" spans="1:16" x14ac:dyDescent="0.2">
      <c r="A506" s="25"/>
      <c r="B506" s="22"/>
      <c r="C506" s="26"/>
      <c r="D506" s="27"/>
      <c r="E506" s="22"/>
      <c r="F506" s="26"/>
      <c r="G506" s="27"/>
      <c r="H506" s="22"/>
      <c r="I506" s="26"/>
      <c r="J506" s="27"/>
      <c r="K506" s="22"/>
      <c r="L506" s="26"/>
      <c r="M506" s="27"/>
      <c r="N506" s="22"/>
      <c r="O506" s="26"/>
      <c r="P506" s="27"/>
    </row>
    <row r="507" spans="1:16" x14ac:dyDescent="0.2">
      <c r="A507" s="25"/>
      <c r="B507" s="22"/>
      <c r="C507" s="26"/>
      <c r="D507" s="27"/>
      <c r="E507" s="22"/>
      <c r="F507" s="26"/>
      <c r="G507" s="27"/>
      <c r="H507" s="22"/>
      <c r="I507" s="26"/>
      <c r="J507" s="27"/>
      <c r="K507" s="22"/>
      <c r="L507" s="26"/>
      <c r="M507" s="27"/>
      <c r="N507" s="22"/>
      <c r="O507" s="26"/>
      <c r="P507" s="27"/>
    </row>
    <row r="508" spans="1:16" x14ac:dyDescent="0.2">
      <c r="A508" s="25"/>
      <c r="B508" s="22"/>
      <c r="C508" s="26"/>
      <c r="D508" s="27"/>
      <c r="E508" s="22"/>
      <c r="F508" s="26"/>
      <c r="G508" s="27"/>
      <c r="H508" s="22"/>
      <c r="I508" s="26"/>
      <c r="J508" s="27"/>
      <c r="K508" s="22"/>
      <c r="L508" s="26"/>
      <c r="M508" s="27"/>
      <c r="N508" s="22"/>
      <c r="O508" s="26"/>
      <c r="P508" s="27"/>
    </row>
    <row r="509" spans="1:16" x14ac:dyDescent="0.2">
      <c r="A509" s="25"/>
      <c r="B509" s="22"/>
      <c r="C509" s="26"/>
      <c r="D509" s="27"/>
      <c r="E509" s="22"/>
      <c r="F509" s="26"/>
      <c r="G509" s="27"/>
      <c r="H509" s="22"/>
      <c r="I509" s="26"/>
      <c r="J509" s="27"/>
      <c r="K509" s="22"/>
      <c r="L509" s="26"/>
      <c r="M509" s="27"/>
      <c r="N509" s="22"/>
      <c r="O509" s="26"/>
      <c r="P509" s="27"/>
    </row>
    <row r="510" spans="1:16" x14ac:dyDescent="0.2">
      <c r="A510" s="25"/>
      <c r="B510" s="22"/>
      <c r="C510" s="26"/>
      <c r="D510" s="27"/>
      <c r="E510" s="22"/>
      <c r="F510" s="26"/>
      <c r="G510" s="27"/>
      <c r="H510" s="22"/>
      <c r="I510" s="26"/>
      <c r="J510" s="27"/>
      <c r="K510" s="22"/>
      <c r="L510" s="26"/>
      <c r="M510" s="27"/>
      <c r="N510" s="22"/>
      <c r="O510" s="26"/>
      <c r="P510" s="27"/>
    </row>
    <row r="511" spans="1:16" x14ac:dyDescent="0.2">
      <c r="A511" s="25"/>
      <c r="B511" s="22"/>
      <c r="C511" s="26"/>
      <c r="D511" s="27"/>
      <c r="E511" s="22"/>
      <c r="F511" s="26"/>
      <c r="G511" s="27"/>
      <c r="H511" s="22"/>
      <c r="I511" s="26"/>
      <c r="J511" s="27"/>
      <c r="K511" s="22"/>
      <c r="L511" s="26"/>
      <c r="M511" s="27"/>
      <c r="N511" s="22"/>
      <c r="O511" s="26"/>
      <c r="P511" s="27"/>
    </row>
    <row r="512" spans="1:16" x14ac:dyDescent="0.2">
      <c r="A512" s="25"/>
      <c r="B512" s="22"/>
      <c r="C512" s="26"/>
      <c r="D512" s="27"/>
      <c r="E512" s="22"/>
      <c r="F512" s="26"/>
      <c r="G512" s="27"/>
      <c r="H512" s="22"/>
      <c r="I512" s="26"/>
      <c r="J512" s="27"/>
      <c r="K512" s="22"/>
      <c r="L512" s="26"/>
      <c r="M512" s="27"/>
      <c r="N512" s="22"/>
      <c r="O512" s="26"/>
      <c r="P512" s="27"/>
    </row>
    <row r="513" spans="1:16" x14ac:dyDescent="0.2">
      <c r="A513" s="25"/>
      <c r="B513" s="22"/>
      <c r="C513" s="26"/>
      <c r="D513" s="27"/>
      <c r="E513" s="22"/>
      <c r="F513" s="26"/>
      <c r="G513" s="27"/>
      <c r="H513" s="22"/>
      <c r="I513" s="26"/>
      <c r="J513" s="27"/>
      <c r="K513" s="22"/>
      <c r="L513" s="26"/>
      <c r="M513" s="27"/>
      <c r="N513" s="22"/>
      <c r="O513" s="26"/>
      <c r="P513" s="27"/>
    </row>
    <row r="514" spans="1:16" x14ac:dyDescent="0.2">
      <c r="A514" s="25"/>
      <c r="B514" s="22"/>
      <c r="C514" s="26"/>
      <c r="D514" s="27"/>
      <c r="E514" s="22"/>
      <c r="F514" s="26"/>
      <c r="G514" s="27"/>
      <c r="H514" s="22"/>
      <c r="I514" s="26"/>
      <c r="J514" s="27"/>
      <c r="K514" s="22"/>
      <c r="L514" s="26"/>
      <c r="M514" s="27"/>
      <c r="N514" s="22"/>
      <c r="O514" s="26"/>
      <c r="P514" s="27"/>
    </row>
    <row r="515" spans="1:16" x14ac:dyDescent="0.2">
      <c r="A515" s="25"/>
      <c r="B515" s="22"/>
      <c r="C515" s="26"/>
      <c r="D515" s="27"/>
      <c r="E515" s="22"/>
      <c r="F515" s="26"/>
      <c r="G515" s="27"/>
      <c r="H515" s="22"/>
      <c r="I515" s="26"/>
      <c r="J515" s="27"/>
      <c r="K515" s="22"/>
      <c r="L515" s="26"/>
      <c r="M515" s="27"/>
      <c r="N515" s="22"/>
      <c r="O515" s="26"/>
      <c r="P515" s="27"/>
    </row>
    <row r="516" spans="1:16" x14ac:dyDescent="0.2">
      <c r="A516" s="25"/>
      <c r="B516" s="22"/>
      <c r="C516" s="26"/>
      <c r="D516" s="27"/>
      <c r="E516" s="22"/>
      <c r="F516" s="26"/>
      <c r="G516" s="27"/>
      <c r="H516" s="22"/>
      <c r="I516" s="26"/>
      <c r="J516" s="27"/>
      <c r="K516" s="22"/>
      <c r="L516" s="26"/>
      <c r="M516" s="27"/>
      <c r="N516" s="22"/>
      <c r="O516" s="26"/>
      <c r="P516" s="27"/>
    </row>
    <row r="517" spans="1:16" x14ac:dyDescent="0.2">
      <c r="A517" s="25"/>
      <c r="B517" s="22"/>
      <c r="C517" s="26"/>
      <c r="D517" s="27"/>
      <c r="E517" s="22"/>
      <c r="F517" s="26"/>
      <c r="G517" s="27"/>
      <c r="H517" s="22"/>
      <c r="I517" s="26"/>
      <c r="J517" s="27"/>
      <c r="K517" s="22"/>
      <c r="L517" s="26"/>
      <c r="M517" s="27"/>
      <c r="N517" s="22"/>
      <c r="O517" s="26"/>
      <c r="P517" s="27"/>
    </row>
    <row r="518" spans="1:16" x14ac:dyDescent="0.2">
      <c r="A518" s="25"/>
      <c r="B518" s="22"/>
      <c r="C518" s="26"/>
      <c r="D518" s="27"/>
      <c r="E518" s="22"/>
      <c r="F518" s="26"/>
      <c r="G518" s="27"/>
      <c r="H518" s="22"/>
      <c r="I518" s="26"/>
      <c r="J518" s="27"/>
      <c r="K518" s="22"/>
      <c r="L518" s="26"/>
      <c r="M518" s="27"/>
      <c r="N518" s="22"/>
      <c r="O518" s="26"/>
      <c r="P518" s="27"/>
    </row>
    <row r="519" spans="1:16" x14ac:dyDescent="0.2">
      <c r="A519" s="25"/>
      <c r="B519" s="22"/>
      <c r="C519" s="26"/>
      <c r="D519" s="27"/>
      <c r="E519" s="22"/>
      <c r="F519" s="26"/>
      <c r="G519" s="27"/>
      <c r="H519" s="22"/>
      <c r="I519" s="26"/>
      <c r="J519" s="27"/>
      <c r="K519" s="22"/>
      <c r="L519" s="26"/>
      <c r="M519" s="27"/>
      <c r="N519" s="22"/>
      <c r="O519" s="26"/>
      <c r="P519" s="27"/>
    </row>
    <row r="520" spans="1:16" x14ac:dyDescent="0.2">
      <c r="A520" s="25"/>
      <c r="B520" s="22"/>
      <c r="C520" s="26"/>
      <c r="D520" s="27"/>
      <c r="E520" s="22"/>
      <c r="F520" s="26"/>
      <c r="G520" s="27"/>
      <c r="H520" s="22"/>
      <c r="I520" s="26"/>
      <c r="J520" s="27"/>
      <c r="K520" s="22"/>
      <c r="L520" s="26"/>
      <c r="M520" s="27"/>
      <c r="N520" s="22"/>
      <c r="O520" s="26"/>
      <c r="P520" s="27"/>
    </row>
    <row r="521" spans="1:16" x14ac:dyDescent="0.2">
      <c r="A521" s="25"/>
      <c r="B521" s="22"/>
      <c r="C521" s="26"/>
      <c r="D521" s="27"/>
      <c r="E521" s="22"/>
      <c r="F521" s="26"/>
      <c r="G521" s="27"/>
      <c r="H521" s="22"/>
      <c r="I521" s="26"/>
      <c r="J521" s="27"/>
      <c r="K521" s="22"/>
      <c r="L521" s="26"/>
      <c r="M521" s="27"/>
      <c r="N521" s="22"/>
      <c r="O521" s="26"/>
      <c r="P521" s="27"/>
    </row>
    <row r="522" spans="1:16" x14ac:dyDescent="0.2">
      <c r="A522" s="25"/>
      <c r="B522" s="22"/>
      <c r="C522" s="26"/>
      <c r="D522" s="27"/>
      <c r="E522" s="22"/>
      <c r="F522" s="26"/>
      <c r="G522" s="27"/>
      <c r="H522" s="22"/>
      <c r="I522" s="26"/>
      <c r="J522" s="27"/>
      <c r="K522" s="22"/>
      <c r="L522" s="26"/>
      <c r="M522" s="27"/>
      <c r="N522" s="22"/>
      <c r="O522" s="26"/>
      <c r="P522" s="27"/>
    </row>
    <row r="523" spans="1:16" x14ac:dyDescent="0.2">
      <c r="A523" s="25"/>
      <c r="B523" s="22"/>
      <c r="C523" s="26"/>
      <c r="D523" s="27"/>
      <c r="E523" s="22"/>
      <c r="F523" s="26"/>
      <c r="G523" s="27"/>
      <c r="H523" s="22"/>
      <c r="I523" s="26"/>
      <c r="J523" s="27"/>
      <c r="K523" s="22"/>
      <c r="L523" s="26"/>
      <c r="M523" s="27"/>
      <c r="N523" s="22"/>
      <c r="O523" s="26"/>
      <c r="P523" s="27"/>
    </row>
    <row r="524" spans="1:16" x14ac:dyDescent="0.2">
      <c r="A524" s="25"/>
      <c r="B524" s="22"/>
      <c r="C524" s="26"/>
      <c r="D524" s="27"/>
      <c r="E524" s="22"/>
      <c r="F524" s="26"/>
      <c r="G524" s="27"/>
      <c r="H524" s="22"/>
      <c r="I524" s="26"/>
      <c r="J524" s="27"/>
      <c r="K524" s="22"/>
      <c r="L524" s="26"/>
      <c r="M524" s="27"/>
      <c r="N524" s="22"/>
      <c r="O524" s="26"/>
      <c r="P524" s="27"/>
    </row>
    <row r="525" spans="1:16" x14ac:dyDescent="0.2">
      <c r="A525" s="25"/>
      <c r="B525" s="22"/>
      <c r="C525" s="26"/>
      <c r="D525" s="27"/>
      <c r="E525" s="22"/>
      <c r="F525" s="26"/>
      <c r="G525" s="27"/>
      <c r="H525" s="22"/>
      <c r="I525" s="26"/>
      <c r="J525" s="27"/>
      <c r="K525" s="22"/>
      <c r="L525" s="26"/>
      <c r="M525" s="27"/>
      <c r="N525" s="22"/>
      <c r="O525" s="26"/>
      <c r="P525" s="27"/>
    </row>
    <row r="526" spans="1:16" x14ac:dyDescent="0.2">
      <c r="A526" s="25"/>
      <c r="B526" s="22"/>
      <c r="C526" s="26"/>
      <c r="D526" s="27"/>
      <c r="E526" s="22"/>
      <c r="F526" s="26"/>
      <c r="G526" s="27"/>
      <c r="H526" s="22"/>
      <c r="I526" s="26"/>
      <c r="J526" s="27"/>
      <c r="K526" s="22"/>
      <c r="L526" s="26"/>
      <c r="M526" s="27"/>
      <c r="N526" s="22"/>
      <c r="O526" s="26"/>
      <c r="P526" s="27"/>
    </row>
    <row r="527" spans="1:16" x14ac:dyDescent="0.2">
      <c r="A527" s="25"/>
      <c r="B527" s="22"/>
      <c r="C527" s="26"/>
      <c r="D527" s="27"/>
      <c r="E527" s="22"/>
      <c r="F527" s="26"/>
      <c r="G527" s="27"/>
      <c r="H527" s="22"/>
      <c r="I527" s="26"/>
      <c r="J527" s="27"/>
      <c r="K527" s="22"/>
      <c r="L527" s="26"/>
      <c r="M527" s="27"/>
      <c r="N527" s="22"/>
      <c r="O527" s="26"/>
      <c r="P527" s="27"/>
    </row>
    <row r="528" spans="1:16" x14ac:dyDescent="0.2">
      <c r="A528" s="25"/>
      <c r="B528" s="22"/>
      <c r="C528" s="26"/>
      <c r="D528" s="27"/>
      <c r="E528" s="22"/>
      <c r="F528" s="26"/>
      <c r="G528" s="27"/>
      <c r="H528" s="22"/>
      <c r="I528" s="26"/>
      <c r="J528" s="27"/>
      <c r="K528" s="22"/>
      <c r="L528" s="26"/>
      <c r="M528" s="27"/>
      <c r="N528" s="22"/>
      <c r="O528" s="26"/>
      <c r="P528" s="27"/>
    </row>
    <row r="529" spans="1:16" x14ac:dyDescent="0.2">
      <c r="A529" s="25"/>
      <c r="B529" s="22"/>
      <c r="C529" s="26"/>
      <c r="D529" s="27"/>
      <c r="E529" s="22"/>
      <c r="F529" s="26"/>
      <c r="G529" s="27"/>
      <c r="H529" s="22"/>
      <c r="I529" s="26"/>
      <c r="J529" s="27"/>
      <c r="K529" s="22"/>
      <c r="L529" s="26"/>
      <c r="M529" s="27"/>
      <c r="N529" s="22"/>
      <c r="O529" s="26"/>
      <c r="P529" s="27"/>
    </row>
    <row r="530" spans="1:16" x14ac:dyDescent="0.2">
      <c r="A530" s="25"/>
      <c r="B530" s="22"/>
      <c r="C530" s="26"/>
      <c r="D530" s="27"/>
      <c r="E530" s="22"/>
      <c r="F530" s="26"/>
      <c r="G530" s="27"/>
      <c r="H530" s="22"/>
      <c r="I530" s="26"/>
      <c r="J530" s="27"/>
      <c r="K530" s="22"/>
      <c r="L530" s="26"/>
      <c r="M530" s="27"/>
      <c r="N530" s="22"/>
      <c r="O530" s="26"/>
      <c r="P530" s="27"/>
    </row>
    <row r="531" spans="1:16" x14ac:dyDescent="0.2">
      <c r="A531" s="25"/>
      <c r="B531" s="22"/>
      <c r="C531" s="26"/>
      <c r="D531" s="27"/>
      <c r="E531" s="22"/>
      <c r="F531" s="26"/>
      <c r="G531" s="27"/>
      <c r="H531" s="22"/>
      <c r="I531" s="26"/>
      <c r="J531" s="27"/>
      <c r="K531" s="22"/>
      <c r="L531" s="26"/>
      <c r="M531" s="27"/>
      <c r="N531" s="22"/>
      <c r="O531" s="26"/>
      <c r="P531" s="27"/>
    </row>
    <row r="532" spans="1:16" x14ac:dyDescent="0.2">
      <c r="A532" s="25"/>
      <c r="B532" s="22"/>
      <c r="C532" s="26"/>
      <c r="D532" s="27"/>
      <c r="E532" s="22"/>
      <c r="F532" s="26"/>
      <c r="G532" s="27"/>
      <c r="H532" s="22"/>
      <c r="I532" s="26"/>
      <c r="J532" s="27"/>
      <c r="K532" s="22"/>
      <c r="L532" s="26"/>
      <c r="M532" s="27"/>
      <c r="N532" s="22"/>
      <c r="O532" s="26"/>
      <c r="P532" s="27"/>
    </row>
    <row r="533" spans="1:16" x14ac:dyDescent="0.2">
      <c r="A533" s="25"/>
      <c r="B533" s="22"/>
      <c r="C533" s="26"/>
      <c r="D533" s="27"/>
      <c r="E533" s="22"/>
      <c r="F533" s="26"/>
      <c r="G533" s="27"/>
      <c r="H533" s="22"/>
      <c r="I533" s="26"/>
      <c r="J533" s="27"/>
      <c r="K533" s="22"/>
      <c r="L533" s="26"/>
      <c r="M533" s="27"/>
      <c r="N533" s="22"/>
      <c r="O533" s="26"/>
      <c r="P533" s="27"/>
    </row>
    <row r="534" spans="1:16" x14ac:dyDescent="0.2">
      <c r="A534" s="25"/>
      <c r="B534" s="22"/>
      <c r="C534" s="26"/>
      <c r="D534" s="27"/>
      <c r="E534" s="22"/>
      <c r="F534" s="26"/>
      <c r="G534" s="27"/>
      <c r="H534" s="22"/>
      <c r="I534" s="26"/>
      <c r="J534" s="27"/>
      <c r="K534" s="22"/>
      <c r="L534" s="26"/>
      <c r="M534" s="27"/>
      <c r="N534" s="22"/>
      <c r="O534" s="26"/>
      <c r="P534" s="27"/>
    </row>
    <row r="535" spans="1:16" x14ac:dyDescent="0.2">
      <c r="A535" s="25"/>
      <c r="B535" s="22"/>
      <c r="C535" s="26"/>
      <c r="D535" s="27"/>
      <c r="E535" s="22"/>
      <c r="F535" s="26"/>
      <c r="G535" s="27"/>
      <c r="H535" s="22"/>
      <c r="I535" s="26"/>
      <c r="J535" s="27"/>
      <c r="K535" s="22"/>
      <c r="L535" s="26"/>
      <c r="M535" s="27"/>
      <c r="N535" s="22"/>
      <c r="O535" s="26"/>
      <c r="P535" s="27"/>
    </row>
    <row r="536" spans="1:16" x14ac:dyDescent="0.2">
      <c r="A536" s="25"/>
      <c r="B536" s="22"/>
      <c r="C536" s="26"/>
      <c r="D536" s="27"/>
      <c r="E536" s="22"/>
      <c r="F536" s="26"/>
      <c r="G536" s="27"/>
      <c r="H536" s="22"/>
      <c r="I536" s="26"/>
      <c r="J536" s="27"/>
      <c r="K536" s="22"/>
      <c r="L536" s="26"/>
      <c r="M536" s="27"/>
      <c r="N536" s="22"/>
      <c r="O536" s="26"/>
      <c r="P536" s="27"/>
    </row>
    <row r="537" spans="1:16" x14ac:dyDescent="0.2">
      <c r="A537" s="25"/>
      <c r="B537" s="22"/>
      <c r="C537" s="26"/>
      <c r="D537" s="27"/>
      <c r="E537" s="22"/>
      <c r="F537" s="26"/>
      <c r="G537" s="27"/>
      <c r="H537" s="22"/>
      <c r="I537" s="26"/>
      <c r="J537" s="27"/>
      <c r="K537" s="22"/>
      <c r="L537" s="26"/>
      <c r="M537" s="27"/>
      <c r="N537" s="22"/>
      <c r="O537" s="26"/>
      <c r="P537" s="27"/>
    </row>
    <row r="538" spans="1:16" x14ac:dyDescent="0.2">
      <c r="A538" s="25"/>
      <c r="B538" s="22"/>
      <c r="C538" s="26"/>
      <c r="D538" s="27"/>
      <c r="E538" s="22"/>
      <c r="F538" s="26"/>
      <c r="G538" s="27"/>
      <c r="H538" s="22"/>
      <c r="I538" s="26"/>
      <c r="J538" s="27"/>
      <c r="K538" s="22"/>
      <c r="L538" s="26"/>
      <c r="M538" s="27"/>
      <c r="N538" s="22"/>
      <c r="O538" s="26"/>
      <c r="P538" s="27"/>
    </row>
    <row r="539" spans="1:16" x14ac:dyDescent="0.2">
      <c r="A539" s="25"/>
      <c r="B539" s="22"/>
      <c r="C539" s="26"/>
      <c r="D539" s="27"/>
      <c r="E539" s="22"/>
      <c r="F539" s="26"/>
      <c r="G539" s="27"/>
      <c r="H539" s="22"/>
      <c r="I539" s="26"/>
      <c r="J539" s="27"/>
      <c r="K539" s="22"/>
      <c r="L539" s="26"/>
      <c r="M539" s="27"/>
      <c r="N539" s="22"/>
      <c r="O539" s="26"/>
      <c r="P539" s="27"/>
    </row>
    <row r="540" spans="1:16" x14ac:dyDescent="0.2">
      <c r="A540" s="25"/>
      <c r="B540" s="22"/>
      <c r="C540" s="26"/>
      <c r="D540" s="27"/>
      <c r="E540" s="22"/>
      <c r="F540" s="26"/>
      <c r="G540" s="27"/>
      <c r="H540" s="22"/>
      <c r="I540" s="26"/>
      <c r="J540" s="27"/>
      <c r="K540" s="22"/>
      <c r="L540" s="26"/>
      <c r="M540" s="27"/>
      <c r="N540" s="22"/>
      <c r="O540" s="26"/>
      <c r="P540" s="27"/>
    </row>
    <row r="541" spans="1:16" x14ac:dyDescent="0.2">
      <c r="A541" s="25"/>
      <c r="B541" s="22"/>
      <c r="C541" s="26"/>
      <c r="D541" s="27"/>
      <c r="E541" s="22"/>
      <c r="F541" s="26"/>
      <c r="G541" s="27"/>
      <c r="H541" s="22"/>
      <c r="I541" s="26"/>
      <c r="J541" s="27"/>
      <c r="K541" s="22"/>
      <c r="L541" s="26"/>
      <c r="M541" s="27"/>
      <c r="N541" s="22"/>
      <c r="O541" s="26"/>
      <c r="P541" s="27"/>
    </row>
    <row r="542" spans="1:16" x14ac:dyDescent="0.2">
      <c r="A542" s="25"/>
      <c r="B542" s="22"/>
      <c r="C542" s="26"/>
      <c r="D542" s="27"/>
      <c r="E542" s="22"/>
      <c r="F542" s="26"/>
      <c r="G542" s="27"/>
      <c r="H542" s="22"/>
      <c r="I542" s="26"/>
      <c r="J542" s="27"/>
      <c r="K542" s="22"/>
      <c r="L542" s="26"/>
      <c r="M542" s="27"/>
      <c r="N542" s="22"/>
      <c r="O542" s="26"/>
      <c r="P542" s="27"/>
    </row>
    <row r="543" spans="1:16" x14ac:dyDescent="0.2">
      <c r="A543" s="25"/>
      <c r="B543" s="22"/>
      <c r="C543" s="26"/>
      <c r="D543" s="27"/>
      <c r="E543" s="22"/>
      <c r="F543" s="26"/>
      <c r="G543" s="27"/>
      <c r="H543" s="22"/>
      <c r="I543" s="26"/>
      <c r="J543" s="27"/>
      <c r="K543" s="22"/>
      <c r="L543" s="26"/>
      <c r="M543" s="27"/>
      <c r="N543" s="22"/>
      <c r="O543" s="26"/>
      <c r="P543" s="27"/>
    </row>
    <row r="544" spans="1:16" x14ac:dyDescent="0.2">
      <c r="A544" s="25"/>
      <c r="B544" s="22"/>
      <c r="C544" s="26"/>
      <c r="D544" s="27"/>
      <c r="E544" s="22"/>
      <c r="F544" s="26"/>
      <c r="G544" s="27"/>
      <c r="H544" s="22"/>
      <c r="I544" s="26"/>
      <c r="J544" s="27"/>
      <c r="K544" s="22"/>
      <c r="L544" s="26"/>
      <c r="M544" s="27"/>
      <c r="N544" s="22"/>
      <c r="O544" s="26"/>
      <c r="P544" s="27"/>
    </row>
    <row r="545" spans="1:16" x14ac:dyDescent="0.2">
      <c r="A545" s="25"/>
      <c r="B545" s="22"/>
      <c r="C545" s="26"/>
      <c r="D545" s="27"/>
      <c r="E545" s="22"/>
      <c r="F545" s="26"/>
      <c r="G545" s="27"/>
      <c r="H545" s="22"/>
      <c r="I545" s="26"/>
      <c r="J545" s="27"/>
      <c r="K545" s="22"/>
      <c r="L545" s="26"/>
      <c r="M545" s="27"/>
      <c r="N545" s="22"/>
      <c r="O545" s="26"/>
      <c r="P545" s="27"/>
    </row>
    <row r="546" spans="1:16" x14ac:dyDescent="0.2">
      <c r="A546" s="25"/>
      <c r="B546" s="22"/>
      <c r="C546" s="26"/>
      <c r="D546" s="27"/>
      <c r="E546" s="22"/>
      <c r="F546" s="26"/>
      <c r="G546" s="27"/>
      <c r="H546" s="22"/>
      <c r="I546" s="26"/>
      <c r="J546" s="27"/>
      <c r="K546" s="22"/>
      <c r="L546" s="26"/>
      <c r="M546" s="27"/>
      <c r="N546" s="22"/>
      <c r="O546" s="26"/>
      <c r="P546" s="27"/>
    </row>
    <row r="547" spans="1:16" x14ac:dyDescent="0.2">
      <c r="A547" s="25"/>
      <c r="B547" s="22"/>
      <c r="C547" s="26"/>
      <c r="D547" s="27"/>
      <c r="E547" s="22"/>
      <c r="F547" s="26"/>
      <c r="G547" s="27"/>
      <c r="H547" s="22"/>
      <c r="I547" s="26"/>
      <c r="J547" s="27"/>
      <c r="K547" s="22"/>
      <c r="L547" s="26"/>
      <c r="M547" s="27"/>
      <c r="N547" s="22"/>
      <c r="O547" s="26"/>
      <c r="P547" s="27"/>
    </row>
    <row r="548" spans="1:16" x14ac:dyDescent="0.2">
      <c r="A548" s="25"/>
      <c r="B548" s="22"/>
      <c r="C548" s="26"/>
      <c r="D548" s="27"/>
      <c r="E548" s="22"/>
      <c r="F548" s="26"/>
      <c r="G548" s="27"/>
      <c r="H548" s="22"/>
      <c r="I548" s="26"/>
      <c r="J548" s="27"/>
      <c r="K548" s="22"/>
      <c r="L548" s="26"/>
      <c r="M548" s="27"/>
      <c r="N548" s="22"/>
      <c r="O548" s="26"/>
      <c r="P548" s="27"/>
    </row>
    <row r="549" spans="1:16" x14ac:dyDescent="0.2">
      <c r="A549" s="25"/>
      <c r="B549" s="22"/>
      <c r="C549" s="26"/>
      <c r="D549" s="27"/>
      <c r="E549" s="22"/>
      <c r="F549" s="26"/>
      <c r="G549" s="27"/>
      <c r="H549" s="22"/>
      <c r="I549" s="26"/>
      <c r="J549" s="27"/>
      <c r="K549" s="22"/>
      <c r="L549" s="26"/>
      <c r="M549" s="27"/>
      <c r="N549" s="22"/>
      <c r="O549" s="26"/>
      <c r="P549" s="27"/>
    </row>
    <row r="550" spans="1:16" x14ac:dyDescent="0.2">
      <c r="A550" s="25"/>
      <c r="B550" s="22"/>
      <c r="C550" s="26"/>
      <c r="D550" s="27"/>
      <c r="E550" s="22"/>
      <c r="F550" s="26"/>
      <c r="G550" s="27"/>
      <c r="H550" s="22"/>
      <c r="I550" s="26"/>
      <c r="J550" s="27"/>
      <c r="K550" s="22"/>
      <c r="L550" s="26"/>
      <c r="M550" s="27"/>
      <c r="N550" s="22"/>
      <c r="O550" s="26"/>
      <c r="P550" s="27"/>
    </row>
    <row r="551" spans="1:16" x14ac:dyDescent="0.2">
      <c r="A551" s="25"/>
      <c r="B551" s="22"/>
      <c r="C551" s="26"/>
      <c r="D551" s="27"/>
      <c r="E551" s="22"/>
      <c r="F551" s="26"/>
      <c r="G551" s="27"/>
      <c r="H551" s="22"/>
      <c r="I551" s="26"/>
      <c r="J551" s="27"/>
      <c r="K551" s="22"/>
      <c r="L551" s="26"/>
      <c r="M551" s="27"/>
      <c r="N551" s="22"/>
      <c r="O551" s="26"/>
      <c r="P551" s="27"/>
    </row>
    <row r="552" spans="1:16" x14ac:dyDescent="0.2">
      <c r="A552" s="25"/>
      <c r="B552" s="22"/>
      <c r="C552" s="26"/>
      <c r="D552" s="27"/>
      <c r="E552" s="22"/>
      <c r="F552" s="26"/>
      <c r="G552" s="27"/>
      <c r="H552" s="22"/>
      <c r="I552" s="26"/>
      <c r="J552" s="27"/>
      <c r="K552" s="22"/>
      <c r="L552" s="26"/>
      <c r="M552" s="27"/>
      <c r="N552" s="22"/>
      <c r="O552" s="26"/>
      <c r="P552" s="27"/>
    </row>
    <row r="553" spans="1:16" x14ac:dyDescent="0.2">
      <c r="A553" s="25"/>
      <c r="B553" s="22"/>
      <c r="C553" s="26"/>
      <c r="D553" s="27"/>
      <c r="E553" s="22"/>
      <c r="F553" s="26"/>
      <c r="G553" s="27"/>
      <c r="H553" s="22"/>
      <c r="I553" s="26"/>
      <c r="J553" s="27"/>
      <c r="K553" s="22"/>
      <c r="L553" s="26"/>
      <c r="M553" s="27"/>
      <c r="N553" s="22"/>
      <c r="O553" s="26"/>
      <c r="P553" s="27"/>
    </row>
    <row r="554" spans="1:16" x14ac:dyDescent="0.2">
      <c r="A554" s="25"/>
      <c r="B554" s="22"/>
      <c r="C554" s="26"/>
      <c r="D554" s="27"/>
      <c r="E554" s="22"/>
      <c r="F554" s="26"/>
      <c r="G554" s="27"/>
      <c r="H554" s="22"/>
      <c r="I554" s="26"/>
      <c r="J554" s="27"/>
      <c r="K554" s="22"/>
      <c r="L554" s="26"/>
      <c r="M554" s="27"/>
      <c r="N554" s="22"/>
      <c r="O554" s="26"/>
      <c r="P554" s="27"/>
    </row>
    <row r="555" spans="1:16" x14ac:dyDescent="0.2">
      <c r="A555" s="25"/>
      <c r="B555" s="22"/>
      <c r="C555" s="26"/>
      <c r="D555" s="27"/>
      <c r="E555" s="22"/>
      <c r="F555" s="26"/>
      <c r="G555" s="27"/>
      <c r="H555" s="22"/>
      <c r="I555" s="26"/>
      <c r="J555" s="27"/>
      <c r="K555" s="22"/>
      <c r="L555" s="26"/>
      <c r="M555" s="27"/>
      <c r="N555" s="22"/>
      <c r="O555" s="26"/>
      <c r="P555" s="27"/>
    </row>
    <row r="556" spans="1:16" x14ac:dyDescent="0.2">
      <c r="A556" s="25"/>
      <c r="B556" s="22"/>
      <c r="C556" s="26"/>
      <c r="D556" s="27"/>
      <c r="E556" s="22"/>
      <c r="F556" s="26"/>
      <c r="G556" s="27"/>
      <c r="H556" s="22"/>
      <c r="I556" s="26"/>
      <c r="J556" s="27"/>
      <c r="K556" s="22"/>
      <c r="L556" s="26"/>
      <c r="M556" s="27"/>
      <c r="N556" s="22"/>
      <c r="O556" s="26"/>
      <c r="P556" s="27"/>
    </row>
    <row r="557" spans="1:16" x14ac:dyDescent="0.2">
      <c r="A557" s="25"/>
      <c r="B557" s="22"/>
      <c r="C557" s="26"/>
      <c r="D557" s="27"/>
      <c r="E557" s="22"/>
      <c r="F557" s="26"/>
      <c r="G557" s="27"/>
      <c r="H557" s="22"/>
      <c r="I557" s="26"/>
      <c r="J557" s="27"/>
      <c r="K557" s="22"/>
      <c r="L557" s="26"/>
      <c r="M557" s="27"/>
      <c r="N557" s="22"/>
      <c r="O557" s="26"/>
      <c r="P557" s="27"/>
    </row>
    <row r="558" spans="1:16" x14ac:dyDescent="0.2">
      <c r="A558" s="25"/>
      <c r="B558" s="22"/>
      <c r="C558" s="26"/>
      <c r="D558" s="27"/>
      <c r="E558" s="22"/>
      <c r="F558" s="26"/>
      <c r="G558" s="27"/>
      <c r="H558" s="22"/>
      <c r="I558" s="26"/>
      <c r="J558" s="27"/>
      <c r="K558" s="22"/>
      <c r="L558" s="26"/>
      <c r="M558" s="27"/>
      <c r="N558" s="22"/>
      <c r="O558" s="26"/>
      <c r="P558" s="27"/>
    </row>
    <row r="559" spans="1:16" x14ac:dyDescent="0.2">
      <c r="A559" s="25"/>
      <c r="B559" s="22"/>
      <c r="C559" s="26"/>
      <c r="D559" s="27"/>
      <c r="E559" s="22"/>
      <c r="F559" s="26"/>
      <c r="G559" s="27"/>
      <c r="H559" s="22"/>
      <c r="I559" s="26"/>
      <c r="J559" s="27"/>
      <c r="K559" s="22"/>
      <c r="L559" s="26"/>
      <c r="M559" s="27"/>
      <c r="N559" s="22"/>
      <c r="O559" s="26"/>
      <c r="P559" s="27"/>
    </row>
    <row r="560" spans="1:16" x14ac:dyDescent="0.2">
      <c r="A560" s="25"/>
      <c r="B560" s="22"/>
      <c r="C560" s="26"/>
      <c r="D560" s="27"/>
      <c r="E560" s="22"/>
      <c r="F560" s="26"/>
      <c r="G560" s="27"/>
      <c r="H560" s="22"/>
      <c r="I560" s="26"/>
      <c r="J560" s="27"/>
      <c r="K560" s="22"/>
      <c r="L560" s="26"/>
      <c r="M560" s="27"/>
      <c r="N560" s="22"/>
      <c r="O560" s="26"/>
      <c r="P560" s="27"/>
    </row>
    <row r="561" spans="1:16" x14ac:dyDescent="0.2">
      <c r="A561" s="25"/>
      <c r="B561" s="22"/>
      <c r="C561" s="26"/>
      <c r="D561" s="27"/>
      <c r="E561" s="22"/>
      <c r="F561" s="26"/>
      <c r="G561" s="27"/>
      <c r="H561" s="22"/>
      <c r="I561" s="26"/>
      <c r="J561" s="27"/>
      <c r="K561" s="22"/>
      <c r="L561" s="26"/>
      <c r="M561" s="27"/>
      <c r="N561" s="22"/>
      <c r="O561" s="26"/>
      <c r="P561" s="27"/>
    </row>
    <row r="562" spans="1:16" x14ac:dyDescent="0.2">
      <c r="A562" s="25"/>
      <c r="B562" s="22"/>
      <c r="C562" s="26"/>
      <c r="D562" s="27"/>
      <c r="E562" s="22"/>
      <c r="F562" s="26"/>
      <c r="G562" s="27"/>
      <c r="H562" s="22"/>
      <c r="I562" s="26"/>
      <c r="J562" s="27"/>
      <c r="K562" s="22"/>
      <c r="L562" s="26"/>
      <c r="M562" s="27"/>
      <c r="N562" s="22"/>
      <c r="O562" s="26"/>
      <c r="P562" s="27"/>
    </row>
    <row r="563" spans="1:16" x14ac:dyDescent="0.2">
      <c r="A563" s="25"/>
      <c r="B563" s="22"/>
      <c r="C563" s="26"/>
      <c r="D563" s="27"/>
      <c r="E563" s="22"/>
      <c r="F563" s="26"/>
      <c r="G563" s="27"/>
      <c r="H563" s="22"/>
      <c r="I563" s="26"/>
      <c r="J563" s="27"/>
      <c r="K563" s="22"/>
      <c r="L563" s="26"/>
      <c r="M563" s="27"/>
      <c r="N563" s="22"/>
      <c r="O563" s="26"/>
      <c r="P563" s="27"/>
    </row>
    <row r="564" spans="1:16" x14ac:dyDescent="0.2">
      <c r="A564" s="25"/>
      <c r="B564" s="22"/>
      <c r="C564" s="26"/>
      <c r="D564" s="27"/>
      <c r="E564" s="22"/>
      <c r="F564" s="26"/>
      <c r="G564" s="27"/>
      <c r="H564" s="22"/>
      <c r="I564" s="26"/>
      <c r="J564" s="27"/>
      <c r="K564" s="22"/>
      <c r="L564" s="26"/>
      <c r="M564" s="27"/>
      <c r="N564" s="22"/>
      <c r="O564" s="26"/>
      <c r="P564" s="27"/>
    </row>
    <row r="565" spans="1:16" x14ac:dyDescent="0.2">
      <c r="A565" s="25"/>
      <c r="B565" s="22"/>
      <c r="C565" s="26"/>
      <c r="D565" s="27"/>
      <c r="E565" s="22"/>
      <c r="F565" s="26"/>
      <c r="G565" s="27"/>
      <c r="H565" s="22"/>
      <c r="I565" s="26"/>
      <c r="J565" s="27"/>
      <c r="K565" s="22"/>
      <c r="L565" s="26"/>
      <c r="M565" s="27"/>
      <c r="N565" s="22"/>
      <c r="O565" s="26"/>
      <c r="P565" s="27"/>
    </row>
    <row r="566" spans="1:16" x14ac:dyDescent="0.2">
      <c r="A566" s="25"/>
      <c r="B566" s="22"/>
      <c r="C566" s="26"/>
      <c r="D566" s="27"/>
      <c r="E566" s="22"/>
      <c r="F566" s="26"/>
      <c r="G566" s="27"/>
      <c r="H566" s="22"/>
      <c r="I566" s="26"/>
      <c r="J566" s="27"/>
      <c r="K566" s="22"/>
      <c r="L566" s="26"/>
      <c r="M566" s="27"/>
      <c r="N566" s="22"/>
      <c r="O566" s="26"/>
      <c r="P566" s="27"/>
    </row>
    <row r="567" spans="1:16" x14ac:dyDescent="0.2">
      <c r="A567" s="25"/>
      <c r="B567" s="22"/>
      <c r="C567" s="26"/>
      <c r="D567" s="27"/>
      <c r="E567" s="22"/>
      <c r="F567" s="26"/>
      <c r="G567" s="27"/>
      <c r="H567" s="22"/>
      <c r="I567" s="26"/>
      <c r="J567" s="27"/>
      <c r="K567" s="22"/>
      <c r="L567" s="26"/>
      <c r="M567" s="27"/>
      <c r="N567" s="22"/>
      <c r="O567" s="26"/>
      <c r="P567" s="27"/>
    </row>
    <row r="568" spans="1:16" x14ac:dyDescent="0.2">
      <c r="A568" s="25"/>
      <c r="B568" s="22"/>
      <c r="C568" s="26"/>
      <c r="D568" s="27"/>
      <c r="E568" s="22"/>
      <c r="F568" s="26"/>
      <c r="G568" s="27"/>
      <c r="H568" s="22"/>
      <c r="I568" s="26"/>
      <c r="J568" s="27"/>
      <c r="K568" s="22"/>
      <c r="L568" s="26"/>
      <c r="M568" s="27"/>
      <c r="N568" s="22"/>
      <c r="O568" s="26"/>
      <c r="P568" s="27"/>
    </row>
    <row r="569" spans="1:16" x14ac:dyDescent="0.2">
      <c r="A569" s="25"/>
      <c r="B569" s="22"/>
      <c r="C569" s="26"/>
      <c r="D569" s="27"/>
      <c r="E569" s="22"/>
      <c r="F569" s="26"/>
      <c r="G569" s="27"/>
      <c r="H569" s="22"/>
      <c r="I569" s="26"/>
      <c r="J569" s="27"/>
      <c r="K569" s="22"/>
      <c r="L569" s="26"/>
      <c r="M569" s="27"/>
      <c r="N569" s="22"/>
      <c r="O569" s="26"/>
      <c r="P569" s="27"/>
    </row>
    <row r="570" spans="1:16" x14ac:dyDescent="0.2">
      <c r="A570" s="25"/>
      <c r="B570" s="22"/>
      <c r="C570" s="26"/>
      <c r="D570" s="27"/>
      <c r="E570" s="22"/>
      <c r="F570" s="26"/>
      <c r="G570" s="27"/>
      <c r="H570" s="22"/>
      <c r="I570" s="26"/>
      <c r="J570" s="27"/>
      <c r="K570" s="22"/>
      <c r="L570" s="26"/>
      <c r="M570" s="27"/>
      <c r="N570" s="22"/>
      <c r="O570" s="26"/>
      <c r="P570" s="27"/>
    </row>
    <row r="571" spans="1:16" x14ac:dyDescent="0.2">
      <c r="A571" s="25"/>
      <c r="B571" s="22"/>
      <c r="C571" s="26"/>
      <c r="D571" s="27"/>
      <c r="E571" s="22"/>
      <c r="F571" s="26"/>
      <c r="G571" s="27"/>
      <c r="H571" s="22"/>
      <c r="I571" s="26"/>
      <c r="J571" s="27"/>
      <c r="K571" s="22"/>
      <c r="L571" s="26"/>
      <c r="M571" s="27"/>
      <c r="N571" s="22"/>
      <c r="O571" s="26"/>
      <c r="P571" s="27"/>
    </row>
    <row r="572" spans="1:16" x14ac:dyDescent="0.2">
      <c r="A572" s="25"/>
      <c r="B572" s="22"/>
      <c r="C572" s="26"/>
      <c r="D572" s="27"/>
      <c r="E572" s="22"/>
      <c r="F572" s="26"/>
      <c r="G572" s="27"/>
      <c r="H572" s="22"/>
      <c r="I572" s="26"/>
      <c r="J572" s="27"/>
      <c r="K572" s="22"/>
      <c r="L572" s="26"/>
      <c r="M572" s="27"/>
      <c r="N572" s="22"/>
      <c r="O572" s="26"/>
      <c r="P572" s="27"/>
    </row>
    <row r="573" spans="1:16" x14ac:dyDescent="0.2">
      <c r="A573" s="25"/>
      <c r="B573" s="22"/>
      <c r="C573" s="26"/>
      <c r="D573" s="27"/>
      <c r="E573" s="22"/>
      <c r="F573" s="26"/>
      <c r="G573" s="27"/>
      <c r="H573" s="22"/>
      <c r="I573" s="26"/>
      <c r="J573" s="27"/>
      <c r="K573" s="22"/>
      <c r="L573" s="26"/>
      <c r="M573" s="27"/>
      <c r="N573" s="22"/>
      <c r="O573" s="26"/>
      <c r="P573" s="27"/>
    </row>
    <row r="574" spans="1:16" x14ac:dyDescent="0.2">
      <c r="A574" s="25"/>
      <c r="B574" s="22"/>
      <c r="C574" s="26"/>
      <c r="D574" s="27"/>
      <c r="E574" s="22"/>
      <c r="F574" s="26"/>
      <c r="G574" s="27"/>
      <c r="H574" s="22"/>
      <c r="I574" s="26"/>
      <c r="J574" s="27"/>
      <c r="K574" s="22"/>
      <c r="L574" s="26"/>
      <c r="M574" s="27"/>
      <c r="N574" s="22"/>
      <c r="O574" s="26"/>
      <c r="P574" s="27"/>
    </row>
    <row r="575" spans="1:16" x14ac:dyDescent="0.2">
      <c r="A575" s="25"/>
      <c r="B575" s="22"/>
      <c r="C575" s="26"/>
      <c r="D575" s="27"/>
      <c r="E575" s="22"/>
      <c r="F575" s="26"/>
      <c r="G575" s="27"/>
      <c r="H575" s="22"/>
      <c r="I575" s="26"/>
      <c r="J575" s="27"/>
      <c r="K575" s="22"/>
      <c r="L575" s="26"/>
      <c r="M575" s="27"/>
      <c r="N575" s="22"/>
      <c r="O575" s="26"/>
      <c r="P575" s="27"/>
    </row>
    <row r="576" spans="1:16" x14ac:dyDescent="0.2">
      <c r="A576" s="25"/>
      <c r="B576" s="22"/>
      <c r="C576" s="26"/>
      <c r="D576" s="27"/>
      <c r="E576" s="22"/>
      <c r="F576" s="26"/>
      <c r="G576" s="27"/>
      <c r="H576" s="22"/>
      <c r="I576" s="26"/>
      <c r="J576" s="27"/>
      <c r="K576" s="22"/>
      <c r="L576" s="26"/>
      <c r="M576" s="27"/>
      <c r="N576" s="22"/>
      <c r="O576" s="26"/>
      <c r="P576" s="27"/>
    </row>
    <row r="577" spans="1:16" x14ac:dyDescent="0.2">
      <c r="A577" s="25"/>
      <c r="B577" s="22"/>
      <c r="C577" s="26"/>
      <c r="D577" s="27"/>
      <c r="E577" s="22"/>
      <c r="F577" s="26"/>
      <c r="G577" s="27"/>
      <c r="H577" s="22"/>
      <c r="I577" s="26"/>
      <c r="J577" s="27"/>
      <c r="K577" s="22"/>
      <c r="L577" s="26"/>
      <c r="M577" s="27"/>
      <c r="N577" s="22"/>
      <c r="O577" s="26"/>
      <c r="P577" s="27"/>
    </row>
    <row r="578" spans="1:16" x14ac:dyDescent="0.2">
      <c r="A578" s="25"/>
      <c r="B578" s="22"/>
      <c r="C578" s="26"/>
      <c r="D578" s="27"/>
      <c r="E578" s="22"/>
      <c r="F578" s="26"/>
      <c r="G578" s="27"/>
      <c r="H578" s="22"/>
      <c r="I578" s="26"/>
      <c r="J578" s="27"/>
      <c r="K578" s="22"/>
      <c r="L578" s="26"/>
      <c r="M578" s="27"/>
      <c r="N578" s="22"/>
      <c r="O578" s="26"/>
      <c r="P578" s="27"/>
    </row>
    <row r="579" spans="1:16" x14ac:dyDescent="0.2">
      <c r="A579" s="25"/>
      <c r="B579" s="22"/>
      <c r="C579" s="26"/>
      <c r="D579" s="27"/>
      <c r="E579" s="22"/>
      <c r="F579" s="26"/>
      <c r="G579" s="27"/>
      <c r="H579" s="22"/>
      <c r="I579" s="26"/>
      <c r="J579" s="27"/>
      <c r="K579" s="22"/>
      <c r="L579" s="26"/>
      <c r="M579" s="27"/>
      <c r="N579" s="22"/>
      <c r="O579" s="26"/>
      <c r="P579" s="27"/>
    </row>
    <row r="580" spans="1:16" x14ac:dyDescent="0.2">
      <c r="A580" s="25"/>
      <c r="B580" s="22"/>
      <c r="C580" s="26"/>
      <c r="D580" s="27"/>
      <c r="E580" s="22"/>
      <c r="F580" s="26"/>
      <c r="G580" s="27"/>
      <c r="H580" s="22"/>
      <c r="I580" s="26"/>
      <c r="J580" s="27"/>
      <c r="K580" s="22"/>
      <c r="L580" s="26"/>
      <c r="M580" s="27"/>
      <c r="N580" s="22"/>
      <c r="O580" s="26"/>
      <c r="P580" s="27"/>
    </row>
    <row r="581" spans="1:16" x14ac:dyDescent="0.2">
      <c r="A581" s="25"/>
      <c r="B581" s="22"/>
      <c r="C581" s="26"/>
      <c r="D581" s="27"/>
      <c r="E581" s="22"/>
      <c r="F581" s="26"/>
      <c r="G581" s="27"/>
      <c r="H581" s="22"/>
      <c r="I581" s="26"/>
      <c r="J581" s="27"/>
      <c r="K581" s="22"/>
      <c r="L581" s="26"/>
      <c r="M581" s="27"/>
      <c r="N581" s="22"/>
      <c r="O581" s="26"/>
      <c r="P581" s="27"/>
    </row>
    <row r="582" spans="1:16" x14ac:dyDescent="0.2">
      <c r="A582" s="25"/>
      <c r="B582" s="22"/>
      <c r="C582" s="26"/>
      <c r="D582" s="27"/>
      <c r="E582" s="22"/>
      <c r="F582" s="26"/>
      <c r="G582" s="27"/>
      <c r="H582" s="22"/>
      <c r="I582" s="26"/>
      <c r="J582" s="27"/>
      <c r="K582" s="22"/>
      <c r="L582" s="26"/>
      <c r="M582" s="27"/>
      <c r="N582" s="22"/>
      <c r="O582" s="26"/>
      <c r="P582" s="27"/>
    </row>
    <row r="583" spans="1:16" x14ac:dyDescent="0.2">
      <c r="A583" s="25"/>
      <c r="B583" s="22"/>
      <c r="C583" s="26"/>
      <c r="D583" s="27"/>
      <c r="E583" s="22"/>
      <c r="F583" s="26"/>
      <c r="G583" s="27"/>
      <c r="H583" s="22"/>
      <c r="I583" s="26"/>
      <c r="J583" s="27"/>
      <c r="K583" s="22"/>
      <c r="L583" s="26"/>
      <c r="M583" s="27"/>
      <c r="N583" s="22"/>
      <c r="O583" s="26"/>
      <c r="P583" s="27"/>
    </row>
    <row r="584" spans="1:16" x14ac:dyDescent="0.2">
      <c r="A584" s="25"/>
      <c r="B584" s="22"/>
      <c r="C584" s="26"/>
      <c r="D584" s="27"/>
      <c r="E584" s="22"/>
      <c r="F584" s="26"/>
      <c r="G584" s="27"/>
      <c r="H584" s="22"/>
      <c r="I584" s="26"/>
      <c r="J584" s="27"/>
      <c r="K584" s="22"/>
      <c r="L584" s="26"/>
      <c r="M584" s="27"/>
      <c r="N584" s="22"/>
      <c r="O584" s="26"/>
      <c r="P584" s="27"/>
    </row>
    <row r="585" spans="1:16" x14ac:dyDescent="0.2">
      <c r="A585" s="25"/>
      <c r="B585" s="22"/>
      <c r="C585" s="26"/>
      <c r="D585" s="27"/>
      <c r="E585" s="22"/>
      <c r="F585" s="26"/>
      <c r="G585" s="27"/>
      <c r="H585" s="22"/>
      <c r="I585" s="26"/>
      <c r="J585" s="27"/>
      <c r="K585" s="22"/>
      <c r="L585" s="26"/>
      <c r="M585" s="27"/>
      <c r="N585" s="22"/>
      <c r="O585" s="26"/>
      <c r="P585" s="27"/>
    </row>
    <row r="586" spans="1:16" x14ac:dyDescent="0.2">
      <c r="A586" s="25"/>
      <c r="B586" s="22"/>
      <c r="C586" s="26"/>
      <c r="D586" s="27"/>
      <c r="E586" s="22"/>
      <c r="F586" s="26"/>
      <c r="G586" s="27"/>
      <c r="H586" s="22"/>
      <c r="I586" s="26"/>
      <c r="J586" s="27"/>
      <c r="K586" s="22"/>
      <c r="L586" s="26"/>
      <c r="M586" s="27"/>
      <c r="N586" s="22"/>
      <c r="O586" s="26"/>
      <c r="P586" s="27"/>
    </row>
    <row r="587" spans="1:16" x14ac:dyDescent="0.2">
      <c r="A587" s="25"/>
      <c r="B587" s="22"/>
      <c r="C587" s="26"/>
      <c r="D587" s="27"/>
      <c r="E587" s="22"/>
      <c r="F587" s="26"/>
      <c r="G587" s="27"/>
      <c r="H587" s="22"/>
      <c r="I587" s="26"/>
      <c r="J587" s="27"/>
      <c r="K587" s="22"/>
      <c r="L587" s="26"/>
      <c r="M587" s="27"/>
      <c r="N587" s="22"/>
      <c r="O587" s="26"/>
      <c r="P587" s="27"/>
    </row>
    <row r="588" spans="1:16" x14ac:dyDescent="0.2">
      <c r="A588" s="25"/>
      <c r="B588" s="22"/>
      <c r="C588" s="26"/>
      <c r="D588" s="27"/>
      <c r="E588" s="22"/>
      <c r="F588" s="26"/>
      <c r="G588" s="27"/>
      <c r="H588" s="22"/>
      <c r="I588" s="26"/>
      <c r="J588" s="27"/>
      <c r="K588" s="22"/>
      <c r="L588" s="26"/>
      <c r="M588" s="27"/>
      <c r="N588" s="22"/>
      <c r="O588" s="26"/>
      <c r="P588" s="27"/>
    </row>
    <row r="589" spans="1:16" x14ac:dyDescent="0.2">
      <c r="A589" s="25"/>
      <c r="B589" s="22"/>
      <c r="C589" s="26"/>
      <c r="D589" s="27"/>
      <c r="E589" s="22"/>
      <c r="F589" s="26"/>
      <c r="G589" s="27"/>
      <c r="H589" s="22"/>
      <c r="I589" s="26"/>
      <c r="J589" s="27"/>
      <c r="K589" s="22"/>
      <c r="L589" s="26"/>
      <c r="M589" s="27"/>
      <c r="N589" s="22"/>
      <c r="O589" s="26"/>
      <c r="P589" s="27"/>
    </row>
    <row r="590" spans="1:16" x14ac:dyDescent="0.2">
      <c r="A590" s="25"/>
      <c r="B590" s="22"/>
      <c r="C590" s="26"/>
      <c r="D590" s="27"/>
      <c r="E590" s="22"/>
      <c r="F590" s="26"/>
      <c r="G590" s="27"/>
      <c r="H590" s="22"/>
      <c r="I590" s="26"/>
      <c r="J590" s="27"/>
      <c r="K590" s="22"/>
      <c r="L590" s="26"/>
      <c r="M590" s="27"/>
      <c r="N590" s="22"/>
      <c r="O590" s="26"/>
      <c r="P590" s="27"/>
    </row>
    <row r="591" spans="1:16" x14ac:dyDescent="0.2">
      <c r="A591" s="25"/>
      <c r="B591" s="22"/>
      <c r="C591" s="26"/>
      <c r="D591" s="27"/>
      <c r="E591" s="22"/>
      <c r="F591" s="26"/>
      <c r="G591" s="27"/>
      <c r="H591" s="22"/>
      <c r="I591" s="26"/>
      <c r="J591" s="27"/>
      <c r="K591" s="22"/>
      <c r="L591" s="26"/>
      <c r="M591" s="27"/>
      <c r="N591" s="22"/>
      <c r="O591" s="26"/>
      <c r="P591" s="27"/>
    </row>
    <row r="592" spans="1:16" x14ac:dyDescent="0.2">
      <c r="A592" s="25"/>
      <c r="B592" s="22"/>
      <c r="C592" s="26"/>
      <c r="D592" s="27"/>
      <c r="E592" s="22"/>
      <c r="F592" s="26"/>
      <c r="G592" s="27"/>
      <c r="H592" s="22"/>
      <c r="I592" s="26"/>
      <c r="J592" s="27"/>
      <c r="K592" s="22"/>
      <c r="L592" s="26"/>
      <c r="M592" s="27"/>
      <c r="N592" s="22"/>
      <c r="O592" s="26"/>
      <c r="P592" s="27"/>
    </row>
    <row r="593" spans="1:16" x14ac:dyDescent="0.2">
      <c r="A593" s="25"/>
      <c r="B593" s="22"/>
      <c r="C593" s="26"/>
      <c r="D593" s="27"/>
      <c r="E593" s="22"/>
      <c r="F593" s="26"/>
      <c r="G593" s="27"/>
      <c r="H593" s="22"/>
      <c r="I593" s="26"/>
      <c r="J593" s="27"/>
      <c r="K593" s="22"/>
      <c r="L593" s="26"/>
      <c r="M593" s="27"/>
      <c r="N593" s="22"/>
      <c r="O593" s="26"/>
      <c r="P593" s="27"/>
    </row>
    <row r="594" spans="1:16" x14ac:dyDescent="0.2">
      <c r="A594" s="25"/>
      <c r="B594" s="22"/>
      <c r="C594" s="26"/>
      <c r="D594" s="27"/>
      <c r="E594" s="22"/>
      <c r="F594" s="26"/>
      <c r="G594" s="27"/>
      <c r="H594" s="22"/>
      <c r="I594" s="26"/>
      <c r="J594" s="27"/>
      <c r="K594" s="22"/>
      <c r="L594" s="26"/>
      <c r="M594" s="27"/>
      <c r="N594" s="22"/>
      <c r="O594" s="26"/>
      <c r="P594" s="27"/>
    </row>
    <row r="595" spans="1:16" x14ac:dyDescent="0.2">
      <c r="A595" s="25"/>
      <c r="B595" s="22"/>
      <c r="C595" s="26"/>
      <c r="D595" s="27"/>
      <c r="E595" s="22"/>
      <c r="F595" s="26"/>
      <c r="G595" s="27"/>
      <c r="H595" s="22"/>
      <c r="I595" s="26"/>
      <c r="J595" s="27"/>
      <c r="K595" s="22"/>
      <c r="L595" s="26"/>
      <c r="M595" s="27"/>
      <c r="N595" s="22"/>
      <c r="O595" s="26"/>
      <c r="P595" s="27"/>
    </row>
    <row r="596" spans="1:16" x14ac:dyDescent="0.2">
      <c r="A596" s="25"/>
      <c r="B596" s="22"/>
      <c r="C596" s="26"/>
      <c r="D596" s="27"/>
      <c r="E596" s="22"/>
      <c r="F596" s="26"/>
      <c r="G596" s="27"/>
      <c r="H596" s="22"/>
      <c r="I596" s="26"/>
      <c r="J596" s="27"/>
      <c r="K596" s="22"/>
      <c r="L596" s="26"/>
      <c r="M596" s="27"/>
      <c r="N596" s="22"/>
      <c r="O596" s="26"/>
      <c r="P596" s="27"/>
    </row>
    <row r="597" spans="1:16" x14ac:dyDescent="0.2">
      <c r="A597" s="25"/>
      <c r="B597" s="22"/>
      <c r="C597" s="26"/>
      <c r="D597" s="27"/>
      <c r="E597" s="22"/>
      <c r="F597" s="26"/>
      <c r="G597" s="27"/>
      <c r="H597" s="22"/>
      <c r="I597" s="26"/>
      <c r="J597" s="27"/>
      <c r="K597" s="22"/>
      <c r="L597" s="26"/>
      <c r="M597" s="27"/>
      <c r="N597" s="22"/>
      <c r="O597" s="26"/>
      <c r="P597" s="27"/>
    </row>
    <row r="598" spans="1:16" x14ac:dyDescent="0.2">
      <c r="A598" s="25"/>
      <c r="B598" s="22"/>
      <c r="C598" s="26"/>
      <c r="D598" s="27"/>
      <c r="E598" s="22"/>
      <c r="F598" s="26"/>
      <c r="G598" s="27"/>
      <c r="H598" s="22"/>
      <c r="I598" s="26"/>
      <c r="J598" s="27"/>
      <c r="K598" s="22"/>
      <c r="L598" s="26"/>
      <c r="M598" s="27"/>
      <c r="N598" s="22"/>
      <c r="O598" s="26"/>
      <c r="P598" s="27"/>
    </row>
    <row r="599" spans="1:16" x14ac:dyDescent="0.2">
      <c r="A599" s="25"/>
      <c r="B599" s="22"/>
      <c r="C599" s="26"/>
      <c r="D599" s="27"/>
      <c r="E599" s="22"/>
      <c r="F599" s="26"/>
      <c r="G599" s="27"/>
      <c r="H599" s="22"/>
      <c r="I599" s="26"/>
      <c r="J599" s="27"/>
      <c r="K599" s="22"/>
      <c r="L599" s="26"/>
      <c r="M599" s="27"/>
      <c r="N599" s="22"/>
      <c r="O599" s="26"/>
      <c r="P599" s="27"/>
    </row>
    <row r="600" spans="1:16" x14ac:dyDescent="0.2">
      <c r="A600" s="25"/>
      <c r="B600" s="22"/>
      <c r="C600" s="26"/>
      <c r="D600" s="27"/>
      <c r="E600" s="22"/>
      <c r="F600" s="26"/>
      <c r="G600" s="27"/>
      <c r="H600" s="22"/>
      <c r="I600" s="26"/>
      <c r="J600" s="27"/>
      <c r="K600" s="22"/>
      <c r="L600" s="26"/>
      <c r="M600" s="27"/>
      <c r="N600" s="22"/>
      <c r="O600" s="26"/>
      <c r="P600" s="27"/>
    </row>
    <row r="601" spans="1:16" x14ac:dyDescent="0.2">
      <c r="A601" s="25"/>
      <c r="B601" s="22"/>
      <c r="C601" s="26"/>
      <c r="D601" s="27"/>
      <c r="E601" s="22"/>
      <c r="F601" s="26"/>
      <c r="G601" s="27"/>
      <c r="H601" s="22"/>
      <c r="I601" s="26"/>
      <c r="J601" s="27"/>
      <c r="K601" s="22"/>
      <c r="L601" s="26"/>
      <c r="M601" s="27"/>
      <c r="N601" s="22"/>
      <c r="O601" s="26"/>
      <c r="P601" s="27"/>
    </row>
    <row r="602" spans="1:16" x14ac:dyDescent="0.2">
      <c r="A602" s="25"/>
      <c r="B602" s="22"/>
      <c r="C602" s="26"/>
      <c r="D602" s="27"/>
      <c r="E602" s="22"/>
      <c r="F602" s="26"/>
      <c r="G602" s="27"/>
      <c r="H602" s="22"/>
      <c r="I602" s="26"/>
      <c r="J602" s="27"/>
      <c r="K602" s="22"/>
      <c r="L602" s="26"/>
      <c r="M602" s="27"/>
      <c r="N602" s="22"/>
      <c r="O602" s="26"/>
      <c r="P602" s="27"/>
    </row>
    <row r="603" spans="1:16" x14ac:dyDescent="0.2">
      <c r="A603" s="25"/>
      <c r="B603" s="22"/>
      <c r="C603" s="26"/>
      <c r="D603" s="27"/>
      <c r="E603" s="22"/>
      <c r="F603" s="26"/>
      <c r="G603" s="27"/>
      <c r="H603" s="22"/>
      <c r="I603" s="26"/>
      <c r="J603" s="27"/>
      <c r="K603" s="22"/>
      <c r="L603" s="26"/>
      <c r="M603" s="27"/>
      <c r="N603" s="22"/>
      <c r="O603" s="26"/>
      <c r="P603" s="27"/>
    </row>
    <row r="604" spans="1:16" x14ac:dyDescent="0.2">
      <c r="A604" s="25"/>
      <c r="B604" s="22"/>
      <c r="C604" s="26"/>
      <c r="D604" s="27"/>
      <c r="E604" s="22"/>
      <c r="F604" s="26"/>
      <c r="G604" s="27"/>
      <c r="H604" s="22"/>
      <c r="I604" s="26"/>
      <c r="J604" s="27"/>
      <c r="K604" s="22"/>
      <c r="L604" s="26"/>
      <c r="M604" s="27"/>
      <c r="N604" s="22"/>
      <c r="O604" s="26"/>
      <c r="P604" s="27"/>
    </row>
    <row r="605" spans="1:16" x14ac:dyDescent="0.2">
      <c r="A605" s="25"/>
      <c r="B605" s="22"/>
      <c r="C605" s="26"/>
      <c r="D605" s="27"/>
      <c r="E605" s="22"/>
      <c r="F605" s="26"/>
      <c r="G605" s="27"/>
      <c r="H605" s="22"/>
      <c r="I605" s="26"/>
      <c r="J605" s="27"/>
      <c r="K605" s="22"/>
      <c r="L605" s="26"/>
      <c r="M605" s="27"/>
      <c r="N605" s="22"/>
      <c r="O605" s="26"/>
      <c r="P605" s="27"/>
    </row>
    <row r="606" spans="1:16" x14ac:dyDescent="0.2">
      <c r="A606" s="25"/>
      <c r="B606" s="22"/>
      <c r="C606" s="26"/>
      <c r="D606" s="27"/>
      <c r="E606" s="22"/>
      <c r="F606" s="26"/>
      <c r="G606" s="27"/>
      <c r="H606" s="22"/>
      <c r="I606" s="26"/>
      <c r="J606" s="27"/>
      <c r="K606" s="22"/>
      <c r="L606" s="26"/>
      <c r="M606" s="27"/>
      <c r="N606" s="22"/>
      <c r="O606" s="26"/>
      <c r="P606" s="27"/>
    </row>
    <row r="607" spans="1:16" x14ac:dyDescent="0.2">
      <c r="A607" s="25"/>
      <c r="B607" s="22"/>
      <c r="C607" s="26"/>
      <c r="D607" s="27"/>
      <c r="E607" s="22"/>
      <c r="F607" s="26"/>
      <c r="G607" s="27"/>
      <c r="H607" s="22"/>
      <c r="I607" s="26"/>
      <c r="J607" s="27"/>
      <c r="K607" s="22"/>
      <c r="L607" s="26"/>
      <c r="M607" s="27"/>
      <c r="N607" s="22"/>
      <c r="O607" s="26"/>
      <c r="P607" s="27"/>
    </row>
    <row r="608" spans="1:16" x14ac:dyDescent="0.2">
      <c r="A608" s="25"/>
      <c r="B608" s="22"/>
      <c r="C608" s="26"/>
      <c r="D608" s="27"/>
      <c r="E608" s="22"/>
      <c r="F608" s="26"/>
      <c r="G608" s="27"/>
      <c r="H608" s="22"/>
      <c r="I608" s="26"/>
      <c r="J608" s="27"/>
      <c r="K608" s="22"/>
      <c r="L608" s="26"/>
      <c r="M608" s="27"/>
      <c r="N608" s="22"/>
      <c r="O608" s="26"/>
      <c r="P608" s="27"/>
    </row>
    <row r="609" spans="1:16" x14ac:dyDescent="0.2">
      <c r="A609" s="25"/>
      <c r="B609" s="22"/>
      <c r="C609" s="26"/>
      <c r="D609" s="27"/>
      <c r="E609" s="22"/>
      <c r="F609" s="26"/>
      <c r="G609" s="27"/>
      <c r="H609" s="22"/>
      <c r="I609" s="26"/>
      <c r="J609" s="27"/>
      <c r="K609" s="22"/>
      <c r="L609" s="26"/>
      <c r="M609" s="27"/>
      <c r="N609" s="22"/>
      <c r="O609" s="26"/>
      <c r="P609" s="27"/>
    </row>
    <row r="610" spans="1:16" x14ac:dyDescent="0.2">
      <c r="A610" s="25"/>
      <c r="B610" s="22"/>
      <c r="C610" s="26"/>
      <c r="D610" s="27"/>
      <c r="E610" s="22"/>
      <c r="F610" s="26"/>
      <c r="G610" s="27"/>
      <c r="H610" s="22"/>
      <c r="I610" s="26"/>
      <c r="J610" s="27"/>
      <c r="K610" s="22"/>
      <c r="L610" s="26"/>
      <c r="M610" s="27"/>
      <c r="N610" s="22"/>
      <c r="O610" s="26"/>
      <c r="P610" s="27"/>
    </row>
    <row r="611" spans="1:16" x14ac:dyDescent="0.2">
      <c r="A611" s="25"/>
      <c r="B611" s="22"/>
      <c r="C611" s="26"/>
      <c r="D611" s="27"/>
      <c r="E611" s="22"/>
      <c r="F611" s="26"/>
      <c r="G611" s="27"/>
      <c r="H611" s="22"/>
      <c r="I611" s="26"/>
      <c r="J611" s="27"/>
      <c r="K611" s="22"/>
      <c r="L611" s="26"/>
      <c r="M611" s="27"/>
      <c r="N611" s="22"/>
      <c r="O611" s="26"/>
      <c r="P611" s="27"/>
    </row>
    <row r="612" spans="1:16" x14ac:dyDescent="0.2">
      <c r="A612" s="25"/>
      <c r="B612" s="22"/>
      <c r="C612" s="26"/>
      <c r="D612" s="27"/>
      <c r="E612" s="22"/>
      <c r="F612" s="26"/>
      <c r="G612" s="27"/>
      <c r="H612" s="22"/>
      <c r="I612" s="26"/>
      <c r="J612" s="27"/>
      <c r="K612" s="22"/>
      <c r="L612" s="26"/>
      <c r="M612" s="27"/>
      <c r="N612" s="22"/>
      <c r="O612" s="26"/>
      <c r="P612" s="27"/>
    </row>
    <row r="613" spans="1:16" x14ac:dyDescent="0.2">
      <c r="A613" s="25"/>
      <c r="B613" s="22"/>
      <c r="C613" s="26"/>
      <c r="D613" s="27"/>
      <c r="E613" s="22"/>
      <c r="F613" s="26"/>
      <c r="G613" s="27"/>
      <c r="H613" s="22"/>
      <c r="I613" s="26"/>
      <c r="J613" s="27"/>
      <c r="K613" s="22"/>
      <c r="L613" s="26"/>
      <c r="M613" s="27"/>
      <c r="N613" s="22"/>
      <c r="O613" s="26"/>
      <c r="P613" s="27"/>
    </row>
    <row r="614" spans="1:16" x14ac:dyDescent="0.2">
      <c r="A614" s="25"/>
      <c r="B614" s="22"/>
      <c r="C614" s="26"/>
      <c r="D614" s="27"/>
      <c r="E614" s="22"/>
      <c r="F614" s="26"/>
      <c r="G614" s="27"/>
      <c r="H614" s="22"/>
      <c r="I614" s="26"/>
      <c r="J614" s="27"/>
      <c r="K614" s="22"/>
      <c r="L614" s="26"/>
      <c r="M614" s="27"/>
      <c r="N614" s="22"/>
      <c r="O614" s="26"/>
      <c r="P614" s="27"/>
    </row>
    <row r="615" spans="1:16" x14ac:dyDescent="0.2">
      <c r="A615" s="25"/>
      <c r="B615" s="22"/>
      <c r="C615" s="26"/>
      <c r="D615" s="27"/>
      <c r="E615" s="22"/>
      <c r="F615" s="26"/>
      <c r="G615" s="27"/>
      <c r="H615" s="22"/>
      <c r="I615" s="26"/>
      <c r="J615" s="27"/>
      <c r="K615" s="22"/>
      <c r="L615" s="26"/>
      <c r="M615" s="27"/>
      <c r="N615" s="22"/>
      <c r="O615" s="26"/>
      <c r="P615" s="27"/>
    </row>
    <row r="616" spans="1:16" x14ac:dyDescent="0.2">
      <c r="A616" s="25"/>
      <c r="B616" s="22"/>
      <c r="C616" s="26"/>
      <c r="D616" s="27"/>
      <c r="E616" s="22"/>
      <c r="F616" s="26"/>
      <c r="G616" s="27"/>
      <c r="H616" s="22"/>
      <c r="I616" s="26"/>
      <c r="J616" s="27"/>
      <c r="K616" s="22"/>
      <c r="L616" s="26"/>
      <c r="M616" s="27"/>
      <c r="N616" s="22"/>
      <c r="O616" s="26"/>
      <c r="P616" s="27"/>
    </row>
    <row r="617" spans="1:16" x14ac:dyDescent="0.2">
      <c r="A617" s="25"/>
      <c r="B617" s="22"/>
      <c r="C617" s="26"/>
      <c r="D617" s="27"/>
      <c r="E617" s="22"/>
      <c r="F617" s="26"/>
      <c r="G617" s="27"/>
      <c r="H617" s="22"/>
      <c r="I617" s="26"/>
      <c r="J617" s="27"/>
      <c r="K617" s="22"/>
      <c r="L617" s="26"/>
      <c r="M617" s="27"/>
      <c r="N617" s="22"/>
      <c r="O617" s="26"/>
      <c r="P617" s="27"/>
    </row>
    <row r="618" spans="1:16" x14ac:dyDescent="0.2">
      <c r="A618" s="25"/>
      <c r="B618" s="22"/>
      <c r="C618" s="26"/>
      <c r="D618" s="27"/>
      <c r="E618" s="22"/>
      <c r="F618" s="26"/>
      <c r="G618" s="27"/>
      <c r="H618" s="22"/>
      <c r="I618" s="26"/>
      <c r="J618" s="27"/>
      <c r="K618" s="22"/>
      <c r="L618" s="26"/>
      <c r="M618" s="27"/>
      <c r="N618" s="22"/>
      <c r="O618" s="26"/>
      <c r="P618" s="27"/>
    </row>
    <row r="619" spans="1:16" x14ac:dyDescent="0.2">
      <c r="A619" s="25"/>
      <c r="B619" s="22"/>
      <c r="C619" s="26"/>
      <c r="D619" s="27"/>
      <c r="E619" s="22"/>
      <c r="F619" s="26"/>
      <c r="G619" s="27"/>
      <c r="H619" s="22"/>
      <c r="I619" s="26"/>
      <c r="J619" s="27"/>
      <c r="K619" s="22"/>
      <c r="L619" s="26"/>
      <c r="M619" s="27"/>
      <c r="N619" s="22"/>
      <c r="O619" s="26"/>
      <c r="P619" s="27"/>
    </row>
    <row r="620" spans="1:16" x14ac:dyDescent="0.2">
      <c r="A620" s="25"/>
      <c r="B620" s="22"/>
      <c r="C620" s="26"/>
      <c r="D620" s="27"/>
      <c r="E620" s="22"/>
      <c r="F620" s="26"/>
      <c r="G620" s="27"/>
      <c r="H620" s="22"/>
      <c r="I620" s="26"/>
      <c r="J620" s="27"/>
      <c r="K620" s="22"/>
      <c r="L620" s="26"/>
      <c r="M620" s="27"/>
      <c r="N620" s="22"/>
      <c r="O620" s="26"/>
      <c r="P620" s="27"/>
    </row>
    <row r="621" spans="1:16" x14ac:dyDescent="0.2">
      <c r="A621" s="25"/>
      <c r="B621" s="22"/>
      <c r="C621" s="26"/>
      <c r="D621" s="27"/>
      <c r="E621" s="22"/>
      <c r="F621" s="26"/>
      <c r="G621" s="27"/>
      <c r="H621" s="22"/>
      <c r="I621" s="26"/>
      <c r="J621" s="27"/>
      <c r="K621" s="22"/>
      <c r="L621" s="26"/>
      <c r="M621" s="27"/>
      <c r="N621" s="22"/>
      <c r="O621" s="26"/>
      <c r="P621" s="27"/>
    </row>
    <row r="622" spans="1:16" x14ac:dyDescent="0.2">
      <c r="A622" s="25"/>
      <c r="B622" s="22"/>
      <c r="C622" s="26"/>
      <c r="D622" s="27"/>
      <c r="E622" s="22"/>
      <c r="F622" s="26"/>
      <c r="G622" s="27"/>
      <c r="H622" s="22"/>
      <c r="I622" s="26"/>
      <c r="J622" s="27"/>
      <c r="K622" s="22"/>
      <c r="L622" s="26"/>
      <c r="M622" s="27"/>
      <c r="N622" s="22"/>
      <c r="O622" s="26"/>
      <c r="P622" s="27"/>
    </row>
    <row r="623" spans="1:16" x14ac:dyDescent="0.2">
      <c r="A623" s="25"/>
      <c r="B623" s="22"/>
      <c r="C623" s="26"/>
      <c r="D623" s="27"/>
      <c r="E623" s="22"/>
      <c r="F623" s="26"/>
      <c r="G623" s="27"/>
      <c r="H623" s="22"/>
      <c r="I623" s="26"/>
      <c r="J623" s="27"/>
      <c r="K623" s="22"/>
      <c r="L623" s="26"/>
      <c r="M623" s="27"/>
      <c r="N623" s="22"/>
      <c r="O623" s="26"/>
      <c r="P623" s="27"/>
    </row>
    <row r="624" spans="1:16" x14ac:dyDescent="0.2">
      <c r="A624" s="25"/>
      <c r="B624" s="22"/>
      <c r="C624" s="26"/>
      <c r="D624" s="27"/>
      <c r="E624" s="22"/>
      <c r="F624" s="26"/>
      <c r="G624" s="27"/>
      <c r="H624" s="22"/>
      <c r="I624" s="26"/>
      <c r="J624" s="27"/>
      <c r="K624" s="22"/>
      <c r="L624" s="26"/>
      <c r="M624" s="27"/>
      <c r="N624" s="22"/>
      <c r="O624" s="26"/>
      <c r="P624" s="27"/>
    </row>
    <row r="625" spans="1:16" x14ac:dyDescent="0.2">
      <c r="A625" s="25"/>
      <c r="B625" s="22"/>
      <c r="C625" s="26"/>
      <c r="D625" s="27"/>
      <c r="E625" s="22"/>
      <c r="F625" s="26"/>
      <c r="G625" s="27"/>
      <c r="H625" s="22"/>
      <c r="I625" s="26"/>
      <c r="J625" s="27"/>
      <c r="K625" s="22"/>
      <c r="L625" s="26"/>
      <c r="M625" s="27"/>
      <c r="N625" s="22"/>
      <c r="O625" s="26"/>
      <c r="P625" s="27"/>
    </row>
    <row r="626" spans="1:16" x14ac:dyDescent="0.2">
      <c r="A626" s="25"/>
      <c r="B626" s="22"/>
      <c r="C626" s="26"/>
      <c r="D626" s="27"/>
      <c r="E626" s="22"/>
      <c r="F626" s="26"/>
      <c r="G626" s="27"/>
      <c r="H626" s="22"/>
      <c r="I626" s="26"/>
      <c r="J626" s="27"/>
      <c r="K626" s="22"/>
      <c r="L626" s="26"/>
      <c r="M626" s="27"/>
      <c r="N626" s="22"/>
      <c r="O626" s="26"/>
      <c r="P626" s="27"/>
    </row>
    <row r="627" spans="1:16" x14ac:dyDescent="0.2">
      <c r="A627" s="25"/>
      <c r="B627" s="22"/>
      <c r="C627" s="26"/>
      <c r="D627" s="27"/>
      <c r="E627" s="22"/>
      <c r="F627" s="26"/>
      <c r="G627" s="27"/>
      <c r="H627" s="22"/>
      <c r="I627" s="26"/>
      <c r="J627" s="27"/>
      <c r="K627" s="22"/>
      <c r="L627" s="26"/>
      <c r="M627" s="27"/>
      <c r="N627" s="22"/>
      <c r="O627" s="26"/>
      <c r="P627" s="27"/>
    </row>
    <row r="628" spans="1:16" x14ac:dyDescent="0.2">
      <c r="A628" s="25"/>
      <c r="B628" s="22"/>
      <c r="C628" s="26"/>
      <c r="D628" s="27"/>
      <c r="E628" s="22"/>
      <c r="F628" s="26"/>
      <c r="G628" s="27"/>
      <c r="H628" s="22"/>
      <c r="I628" s="26"/>
      <c r="J628" s="27"/>
      <c r="K628" s="22"/>
      <c r="L628" s="26"/>
      <c r="M628" s="27"/>
      <c r="N628" s="22"/>
      <c r="O628" s="26"/>
      <c r="P628" s="27"/>
    </row>
    <row r="629" spans="1:16" x14ac:dyDescent="0.2">
      <c r="A629" s="25"/>
      <c r="B629" s="22"/>
      <c r="C629" s="26"/>
      <c r="D629" s="27"/>
      <c r="E629" s="22"/>
      <c r="F629" s="26"/>
      <c r="G629" s="27"/>
      <c r="H629" s="22"/>
      <c r="I629" s="26"/>
      <c r="J629" s="27"/>
      <c r="K629" s="22"/>
      <c r="L629" s="26"/>
      <c r="M629" s="27"/>
      <c r="N629" s="22"/>
      <c r="O629" s="26"/>
      <c r="P629" s="27"/>
    </row>
    <row r="630" spans="1:16" x14ac:dyDescent="0.2">
      <c r="A630" s="25"/>
      <c r="B630" s="22"/>
      <c r="C630" s="26"/>
      <c r="D630" s="27"/>
      <c r="E630" s="22"/>
      <c r="F630" s="26"/>
      <c r="G630" s="27"/>
      <c r="H630" s="22"/>
      <c r="I630" s="26"/>
      <c r="J630" s="27"/>
      <c r="K630" s="22"/>
      <c r="L630" s="26"/>
      <c r="M630" s="27"/>
      <c r="N630" s="22"/>
      <c r="O630" s="26"/>
      <c r="P630" s="27"/>
    </row>
    <row r="631" spans="1:16" x14ac:dyDescent="0.2">
      <c r="A631" s="25"/>
      <c r="B631" s="22"/>
      <c r="C631" s="26"/>
      <c r="D631" s="27"/>
      <c r="E631" s="22"/>
      <c r="F631" s="26"/>
      <c r="G631" s="27"/>
      <c r="H631" s="22"/>
      <c r="I631" s="26"/>
      <c r="J631" s="27"/>
      <c r="K631" s="22"/>
      <c r="L631" s="26"/>
      <c r="M631" s="27"/>
      <c r="N631" s="22"/>
      <c r="O631" s="26"/>
      <c r="P631" s="27"/>
    </row>
    <row r="632" spans="1:16" x14ac:dyDescent="0.2">
      <c r="A632" s="25"/>
      <c r="B632" s="22"/>
      <c r="C632" s="26"/>
      <c r="D632" s="27"/>
      <c r="E632" s="22"/>
      <c r="F632" s="26"/>
      <c r="G632" s="27"/>
      <c r="H632" s="22"/>
      <c r="I632" s="26"/>
      <c r="J632" s="27"/>
      <c r="K632" s="22"/>
      <c r="L632" s="26"/>
      <c r="M632" s="27"/>
      <c r="N632" s="22"/>
      <c r="O632" s="26"/>
      <c r="P632" s="27"/>
    </row>
    <row r="633" spans="1:16" x14ac:dyDescent="0.2">
      <c r="A633" s="25"/>
      <c r="B633" s="22"/>
      <c r="C633" s="26"/>
      <c r="D633" s="27"/>
      <c r="E633" s="22"/>
      <c r="F633" s="26"/>
      <c r="G633" s="27"/>
      <c r="H633" s="22"/>
      <c r="I633" s="26"/>
      <c r="J633" s="27"/>
      <c r="K633" s="22"/>
      <c r="L633" s="26"/>
      <c r="M633" s="27"/>
      <c r="N633" s="22"/>
      <c r="O633" s="26"/>
      <c r="P633" s="27"/>
    </row>
    <row r="634" spans="1:16" x14ac:dyDescent="0.2">
      <c r="A634" s="25"/>
      <c r="B634" s="22"/>
      <c r="C634" s="26"/>
      <c r="D634" s="27"/>
      <c r="E634" s="22"/>
      <c r="F634" s="26"/>
      <c r="G634" s="27"/>
      <c r="H634" s="22"/>
      <c r="I634" s="26"/>
      <c r="J634" s="27"/>
      <c r="K634" s="22"/>
      <c r="L634" s="26"/>
      <c r="M634" s="27"/>
      <c r="N634" s="22"/>
      <c r="O634" s="26"/>
      <c r="P634" s="27"/>
    </row>
    <row r="635" spans="1:16" x14ac:dyDescent="0.2">
      <c r="A635" s="25"/>
      <c r="B635" s="22"/>
      <c r="C635" s="26"/>
      <c r="D635" s="27"/>
      <c r="E635" s="22"/>
      <c r="F635" s="26"/>
      <c r="G635" s="27"/>
      <c r="H635" s="22"/>
      <c r="I635" s="26"/>
      <c r="J635" s="27"/>
      <c r="K635" s="22"/>
      <c r="L635" s="26"/>
      <c r="M635" s="27"/>
      <c r="N635" s="22"/>
      <c r="O635" s="26"/>
      <c r="P635" s="27"/>
    </row>
    <row r="636" spans="1:16" x14ac:dyDescent="0.2">
      <c r="A636" s="25"/>
      <c r="B636" s="22"/>
      <c r="C636" s="26"/>
      <c r="D636" s="27"/>
      <c r="E636" s="22"/>
      <c r="F636" s="26"/>
      <c r="G636" s="27"/>
      <c r="H636" s="22"/>
      <c r="I636" s="26"/>
      <c r="J636" s="27"/>
      <c r="K636" s="22"/>
      <c r="L636" s="26"/>
      <c r="M636" s="27"/>
      <c r="N636" s="22"/>
      <c r="O636" s="26"/>
      <c r="P636" s="27"/>
    </row>
    <row r="637" spans="1:16" x14ac:dyDescent="0.2">
      <c r="A637" s="25"/>
      <c r="B637" s="22"/>
      <c r="C637" s="26"/>
      <c r="D637" s="27"/>
      <c r="E637" s="22"/>
      <c r="F637" s="26"/>
      <c r="G637" s="27"/>
      <c r="H637" s="22"/>
      <c r="I637" s="26"/>
      <c r="J637" s="27"/>
      <c r="K637" s="22"/>
      <c r="L637" s="26"/>
      <c r="M637" s="27"/>
      <c r="N637" s="22"/>
      <c r="O637" s="26"/>
      <c r="P637" s="27"/>
    </row>
    <row r="638" spans="1:16" x14ac:dyDescent="0.2">
      <c r="A638" s="25"/>
      <c r="B638" s="22"/>
      <c r="C638" s="26"/>
      <c r="D638" s="27"/>
      <c r="E638" s="22"/>
      <c r="F638" s="26"/>
      <c r="G638" s="27"/>
      <c r="H638" s="22"/>
      <c r="I638" s="26"/>
      <c r="J638" s="27"/>
      <c r="K638" s="22"/>
      <c r="L638" s="26"/>
      <c r="M638" s="27"/>
      <c r="N638" s="22"/>
      <c r="O638" s="26"/>
      <c r="P638" s="27"/>
    </row>
    <row r="639" spans="1:16" x14ac:dyDescent="0.2">
      <c r="A639" s="25"/>
      <c r="B639" s="22"/>
      <c r="C639" s="26"/>
      <c r="D639" s="27"/>
      <c r="E639" s="22"/>
      <c r="F639" s="26"/>
      <c r="G639" s="27"/>
      <c r="H639" s="22"/>
      <c r="I639" s="26"/>
      <c r="J639" s="27"/>
      <c r="K639" s="22"/>
      <c r="L639" s="26"/>
      <c r="M639" s="27"/>
      <c r="N639" s="22"/>
      <c r="O639" s="26"/>
      <c r="P639" s="27"/>
    </row>
    <row r="640" spans="1:16" x14ac:dyDescent="0.2">
      <c r="A640" s="25"/>
      <c r="B640" s="22"/>
      <c r="C640" s="26"/>
      <c r="D640" s="27"/>
      <c r="E640" s="22"/>
      <c r="F640" s="26"/>
      <c r="G640" s="27"/>
      <c r="H640" s="22"/>
      <c r="I640" s="26"/>
      <c r="J640" s="27"/>
      <c r="K640" s="22"/>
      <c r="L640" s="26"/>
      <c r="M640" s="27"/>
      <c r="N640" s="22"/>
      <c r="O640" s="26"/>
      <c r="P640" s="27"/>
    </row>
    <row r="641" spans="1:16" x14ac:dyDescent="0.2">
      <c r="A641" s="25"/>
      <c r="B641" s="22"/>
      <c r="C641" s="26"/>
      <c r="D641" s="27"/>
      <c r="E641" s="22"/>
      <c r="F641" s="26"/>
      <c r="G641" s="27"/>
      <c r="H641" s="22"/>
      <c r="I641" s="26"/>
      <c r="J641" s="27"/>
      <c r="K641" s="22"/>
      <c r="L641" s="26"/>
      <c r="M641" s="27"/>
      <c r="N641" s="22"/>
      <c r="O641" s="26"/>
      <c r="P641" s="27"/>
    </row>
    <row r="642" spans="1:16" x14ac:dyDescent="0.2">
      <c r="A642" s="25"/>
      <c r="B642" s="22"/>
      <c r="C642" s="26"/>
      <c r="D642" s="27"/>
      <c r="E642" s="22"/>
      <c r="F642" s="26"/>
      <c r="G642" s="27"/>
      <c r="H642" s="22"/>
      <c r="I642" s="26"/>
      <c r="J642" s="27"/>
      <c r="K642" s="22"/>
      <c r="L642" s="26"/>
      <c r="M642" s="27"/>
      <c r="N642" s="22"/>
      <c r="O642" s="26"/>
      <c r="P642" s="27"/>
    </row>
    <row r="643" spans="1:16" x14ac:dyDescent="0.2">
      <c r="A643" s="25"/>
      <c r="B643" s="22"/>
      <c r="C643" s="26"/>
      <c r="D643" s="27"/>
      <c r="E643" s="22"/>
      <c r="F643" s="26"/>
      <c r="G643" s="27"/>
      <c r="H643" s="22"/>
      <c r="I643" s="26"/>
      <c r="J643" s="27"/>
      <c r="K643" s="22"/>
      <c r="L643" s="26"/>
      <c r="M643" s="27"/>
      <c r="N643" s="22"/>
      <c r="O643" s="26"/>
      <c r="P643" s="27"/>
    </row>
    <row r="644" spans="1:16" x14ac:dyDescent="0.2">
      <c r="A644" s="25"/>
      <c r="B644" s="22"/>
      <c r="C644" s="26"/>
      <c r="D644" s="27"/>
      <c r="E644" s="22"/>
      <c r="F644" s="26"/>
      <c r="G644" s="27"/>
      <c r="H644" s="22"/>
      <c r="I644" s="26"/>
      <c r="J644" s="27"/>
      <c r="K644" s="22"/>
      <c r="L644" s="26"/>
      <c r="M644" s="27"/>
      <c r="N644" s="22"/>
      <c r="O644" s="26"/>
      <c r="P644" s="27"/>
    </row>
    <row r="645" spans="1:16" x14ac:dyDescent="0.2">
      <c r="A645" s="25"/>
      <c r="B645" s="22"/>
      <c r="C645" s="26"/>
      <c r="D645" s="27"/>
      <c r="E645" s="22"/>
      <c r="F645" s="26"/>
      <c r="G645" s="27"/>
      <c r="H645" s="22"/>
      <c r="I645" s="26"/>
      <c r="J645" s="27"/>
      <c r="K645" s="22"/>
      <c r="L645" s="26"/>
      <c r="M645" s="27"/>
      <c r="N645" s="22"/>
      <c r="O645" s="26"/>
      <c r="P645" s="27"/>
    </row>
    <row r="646" spans="1:16" x14ac:dyDescent="0.2">
      <c r="A646" s="25"/>
      <c r="B646" s="22"/>
      <c r="C646" s="26"/>
      <c r="D646" s="27"/>
      <c r="E646" s="22"/>
      <c r="F646" s="26"/>
      <c r="G646" s="27"/>
      <c r="H646" s="22"/>
      <c r="I646" s="26"/>
      <c r="J646" s="27"/>
      <c r="K646" s="22"/>
      <c r="L646" s="26"/>
      <c r="M646" s="27"/>
      <c r="N646" s="22"/>
      <c r="O646" s="26"/>
      <c r="P646" s="27"/>
    </row>
    <row r="647" spans="1:16" x14ac:dyDescent="0.2">
      <c r="A647" s="25"/>
      <c r="B647" s="22"/>
      <c r="C647" s="26"/>
      <c r="D647" s="27"/>
      <c r="E647" s="22"/>
      <c r="F647" s="26"/>
      <c r="G647" s="27"/>
      <c r="H647" s="22"/>
      <c r="I647" s="26"/>
      <c r="J647" s="27"/>
      <c r="K647" s="22"/>
      <c r="L647" s="26"/>
      <c r="M647" s="27"/>
      <c r="N647" s="22"/>
      <c r="O647" s="26"/>
      <c r="P647" s="27"/>
    </row>
    <row r="648" spans="1:16" x14ac:dyDescent="0.2">
      <c r="A648" s="25"/>
      <c r="B648" s="22"/>
      <c r="C648" s="26"/>
      <c r="D648" s="27"/>
      <c r="E648" s="22"/>
      <c r="F648" s="26"/>
      <c r="G648" s="27"/>
      <c r="H648" s="22"/>
      <c r="I648" s="26"/>
      <c r="J648" s="27"/>
      <c r="K648" s="22"/>
      <c r="L648" s="26"/>
      <c r="M648" s="27"/>
      <c r="N648" s="22"/>
      <c r="O648" s="26"/>
      <c r="P648" s="27"/>
    </row>
    <row r="649" spans="1:16" x14ac:dyDescent="0.2">
      <c r="A649" s="25"/>
      <c r="B649" s="22"/>
      <c r="C649" s="26"/>
      <c r="D649" s="27"/>
      <c r="E649" s="22"/>
      <c r="F649" s="26"/>
      <c r="G649" s="27"/>
      <c r="H649" s="22"/>
      <c r="I649" s="26"/>
      <c r="J649" s="27"/>
      <c r="K649" s="22"/>
      <c r="L649" s="26"/>
      <c r="M649" s="27"/>
      <c r="N649" s="22"/>
      <c r="O649" s="26"/>
      <c r="P649" s="27"/>
    </row>
    <row r="650" spans="1:16" x14ac:dyDescent="0.2">
      <c r="A650" s="25"/>
      <c r="B650" s="22"/>
      <c r="C650" s="26"/>
      <c r="D650" s="27"/>
      <c r="E650" s="22"/>
      <c r="F650" s="26"/>
      <c r="G650" s="27"/>
      <c r="H650" s="22"/>
      <c r="I650" s="26"/>
      <c r="J650" s="27"/>
      <c r="K650" s="22"/>
      <c r="L650" s="26"/>
      <c r="M650" s="27"/>
      <c r="N650" s="22"/>
      <c r="O650" s="26"/>
      <c r="P650" s="27"/>
    </row>
    <row r="651" spans="1:16" x14ac:dyDescent="0.2">
      <c r="A651" s="25"/>
      <c r="B651" s="22"/>
      <c r="C651" s="26"/>
      <c r="D651" s="27"/>
      <c r="E651" s="22"/>
      <c r="F651" s="26"/>
      <c r="G651" s="27"/>
      <c r="H651" s="22"/>
      <c r="I651" s="26"/>
      <c r="J651" s="27"/>
      <c r="K651" s="22"/>
      <c r="L651" s="26"/>
      <c r="M651" s="27"/>
      <c r="N651" s="22"/>
      <c r="O651" s="26"/>
      <c r="P651" s="27"/>
    </row>
    <row r="652" spans="1:16" x14ac:dyDescent="0.2">
      <c r="A652" s="25"/>
      <c r="B652" s="22"/>
      <c r="C652" s="26"/>
      <c r="D652" s="27"/>
      <c r="E652" s="22"/>
      <c r="F652" s="26"/>
      <c r="G652" s="27"/>
      <c r="H652" s="22"/>
      <c r="I652" s="26"/>
      <c r="J652" s="27"/>
      <c r="K652" s="22"/>
      <c r="L652" s="26"/>
      <c r="M652" s="27"/>
      <c r="N652" s="22"/>
      <c r="O652" s="26"/>
      <c r="P652" s="27"/>
    </row>
    <row r="653" spans="1:16" x14ac:dyDescent="0.2">
      <c r="A653" s="25"/>
      <c r="B653" s="22"/>
      <c r="C653" s="26"/>
      <c r="D653" s="27"/>
      <c r="E653" s="22"/>
      <c r="F653" s="26"/>
      <c r="G653" s="27"/>
      <c r="H653" s="22"/>
      <c r="I653" s="26"/>
      <c r="J653" s="27"/>
      <c r="K653" s="22"/>
      <c r="L653" s="26"/>
      <c r="M653" s="27"/>
      <c r="N653" s="22"/>
      <c r="O653" s="26"/>
      <c r="P653" s="27"/>
    </row>
    <row r="654" spans="1:16" x14ac:dyDescent="0.2">
      <c r="A654" s="25"/>
      <c r="B654" s="22"/>
      <c r="C654" s="26"/>
      <c r="D654" s="27"/>
      <c r="E654" s="22"/>
      <c r="F654" s="26"/>
      <c r="G654" s="27"/>
      <c r="H654" s="22"/>
      <c r="I654" s="26"/>
      <c r="J654" s="27"/>
      <c r="K654" s="22"/>
      <c r="L654" s="26"/>
      <c r="M654" s="27"/>
      <c r="N654" s="22"/>
      <c r="O654" s="26"/>
      <c r="P654" s="27"/>
    </row>
    <row r="655" spans="1:16" x14ac:dyDescent="0.2">
      <c r="A655" s="25"/>
      <c r="B655" s="22"/>
      <c r="C655" s="26"/>
      <c r="D655" s="27"/>
      <c r="E655" s="22"/>
      <c r="F655" s="26"/>
      <c r="G655" s="27"/>
      <c r="H655" s="22"/>
      <c r="I655" s="26"/>
      <c r="J655" s="27"/>
      <c r="K655" s="22"/>
      <c r="L655" s="26"/>
      <c r="M655" s="27"/>
      <c r="N655" s="22"/>
      <c r="O655" s="26"/>
      <c r="P655" s="27"/>
    </row>
    <row r="656" spans="1:16" x14ac:dyDescent="0.2">
      <c r="A656" s="25"/>
      <c r="B656" s="22"/>
      <c r="C656" s="26"/>
      <c r="D656" s="27"/>
      <c r="E656" s="22"/>
      <c r="F656" s="26"/>
      <c r="G656" s="27"/>
      <c r="H656" s="22"/>
      <c r="I656" s="26"/>
      <c r="J656" s="27"/>
      <c r="K656" s="22"/>
      <c r="L656" s="26"/>
      <c r="M656" s="27"/>
      <c r="N656" s="22"/>
      <c r="O656" s="26"/>
      <c r="P656" s="27"/>
    </row>
    <row r="657" spans="1:16" x14ac:dyDescent="0.2">
      <c r="A657" s="25"/>
      <c r="B657" s="22"/>
      <c r="C657" s="26"/>
      <c r="D657" s="27"/>
      <c r="E657" s="22"/>
      <c r="F657" s="26"/>
      <c r="G657" s="27"/>
      <c r="H657" s="22"/>
      <c r="I657" s="26"/>
      <c r="J657" s="27"/>
      <c r="K657" s="22"/>
      <c r="L657" s="26"/>
      <c r="M657" s="27"/>
      <c r="N657" s="22"/>
      <c r="O657" s="26"/>
      <c r="P657" s="27"/>
    </row>
    <row r="658" spans="1:16" x14ac:dyDescent="0.2">
      <c r="A658" s="25"/>
      <c r="B658" s="22"/>
      <c r="C658" s="26"/>
      <c r="D658" s="27"/>
      <c r="E658" s="22"/>
      <c r="F658" s="26"/>
      <c r="G658" s="27"/>
      <c r="H658" s="22"/>
      <c r="I658" s="26"/>
      <c r="J658" s="27"/>
      <c r="K658" s="22"/>
      <c r="L658" s="26"/>
      <c r="M658" s="27"/>
      <c r="N658" s="22"/>
      <c r="O658" s="26"/>
      <c r="P658" s="27"/>
    </row>
    <row r="659" spans="1:16" x14ac:dyDescent="0.2">
      <c r="A659" s="25"/>
      <c r="B659" s="22"/>
      <c r="C659" s="26"/>
      <c r="D659" s="27"/>
      <c r="E659" s="22"/>
      <c r="F659" s="26"/>
      <c r="G659" s="27"/>
      <c r="H659" s="22"/>
      <c r="I659" s="26"/>
      <c r="J659" s="27"/>
      <c r="K659" s="22"/>
      <c r="L659" s="26"/>
      <c r="M659" s="27"/>
      <c r="N659" s="22"/>
      <c r="O659" s="26"/>
      <c r="P659" s="27"/>
    </row>
    <row r="660" spans="1:16" x14ac:dyDescent="0.2">
      <c r="A660" s="25"/>
      <c r="B660" s="22"/>
      <c r="C660" s="26"/>
      <c r="D660" s="27"/>
      <c r="E660" s="22"/>
      <c r="F660" s="26"/>
      <c r="G660" s="27"/>
      <c r="H660" s="22"/>
      <c r="I660" s="26"/>
      <c r="J660" s="27"/>
      <c r="K660" s="22"/>
      <c r="L660" s="26"/>
      <c r="M660" s="27"/>
      <c r="N660" s="22"/>
      <c r="O660" s="26"/>
      <c r="P660" s="27"/>
    </row>
    <row r="661" spans="1:16" x14ac:dyDescent="0.2">
      <c r="A661" s="25"/>
      <c r="B661" s="22"/>
      <c r="C661" s="26"/>
      <c r="D661" s="27"/>
      <c r="E661" s="22"/>
      <c r="F661" s="26"/>
      <c r="G661" s="27"/>
      <c r="H661" s="22"/>
      <c r="I661" s="26"/>
      <c r="J661" s="27"/>
      <c r="K661" s="22"/>
      <c r="L661" s="26"/>
      <c r="M661" s="27"/>
      <c r="N661" s="22"/>
      <c r="O661" s="26"/>
      <c r="P661" s="27"/>
    </row>
    <row r="662" spans="1:16" x14ac:dyDescent="0.2">
      <c r="A662" s="25"/>
      <c r="B662" s="22"/>
      <c r="C662" s="26"/>
      <c r="D662" s="27"/>
      <c r="E662" s="22"/>
      <c r="F662" s="26"/>
      <c r="G662" s="27"/>
      <c r="H662" s="22"/>
      <c r="I662" s="26"/>
      <c r="J662" s="27"/>
      <c r="K662" s="22"/>
      <c r="L662" s="26"/>
      <c r="M662" s="27"/>
      <c r="N662" s="22"/>
      <c r="O662" s="26"/>
      <c r="P662" s="27"/>
    </row>
    <row r="663" spans="1:16" x14ac:dyDescent="0.2">
      <c r="A663" s="25"/>
      <c r="B663" s="22"/>
      <c r="C663" s="26"/>
      <c r="D663" s="27"/>
      <c r="E663" s="22"/>
      <c r="F663" s="26"/>
      <c r="G663" s="27"/>
      <c r="H663" s="22"/>
      <c r="I663" s="26"/>
      <c r="J663" s="27"/>
      <c r="K663" s="22"/>
      <c r="L663" s="26"/>
      <c r="M663" s="27"/>
      <c r="N663" s="22"/>
      <c r="O663" s="26"/>
      <c r="P663" s="27"/>
    </row>
    <row r="664" spans="1:16" x14ac:dyDescent="0.2">
      <c r="A664" s="25"/>
      <c r="B664" s="22"/>
      <c r="C664" s="26"/>
      <c r="D664" s="27"/>
      <c r="E664" s="22"/>
      <c r="F664" s="26"/>
      <c r="G664" s="27"/>
      <c r="H664" s="22"/>
      <c r="I664" s="26"/>
      <c r="J664" s="27"/>
      <c r="K664" s="22"/>
      <c r="L664" s="26"/>
      <c r="M664" s="27"/>
      <c r="N664" s="22"/>
      <c r="O664" s="26"/>
      <c r="P664" s="27"/>
    </row>
    <row r="665" spans="1:16" x14ac:dyDescent="0.2">
      <c r="A665" s="25"/>
      <c r="B665" s="22"/>
      <c r="C665" s="26"/>
      <c r="D665" s="27"/>
      <c r="E665" s="22"/>
      <c r="F665" s="26"/>
      <c r="G665" s="27"/>
      <c r="H665" s="22"/>
      <c r="I665" s="26"/>
      <c r="J665" s="27"/>
      <c r="K665" s="22"/>
      <c r="L665" s="26"/>
      <c r="M665" s="27"/>
      <c r="N665" s="22"/>
      <c r="O665" s="26"/>
      <c r="P665" s="27"/>
    </row>
    <row r="666" spans="1:16" x14ac:dyDescent="0.2">
      <c r="A666" s="25"/>
      <c r="B666" s="22"/>
      <c r="C666" s="26"/>
      <c r="D666" s="27"/>
      <c r="E666" s="22"/>
      <c r="F666" s="26"/>
      <c r="G666" s="27"/>
      <c r="H666" s="22"/>
      <c r="I666" s="26"/>
      <c r="J666" s="27"/>
      <c r="K666" s="22"/>
      <c r="L666" s="26"/>
      <c r="M666" s="27"/>
      <c r="N666" s="22"/>
      <c r="O666" s="26"/>
      <c r="P666" s="27"/>
    </row>
    <row r="667" spans="1:16" x14ac:dyDescent="0.2">
      <c r="A667" s="25"/>
      <c r="B667" s="22"/>
      <c r="C667" s="26"/>
      <c r="D667" s="27"/>
      <c r="E667" s="22"/>
      <c r="F667" s="26"/>
      <c r="G667" s="27"/>
      <c r="H667" s="22"/>
      <c r="I667" s="26"/>
      <c r="J667" s="27"/>
      <c r="K667" s="22"/>
      <c r="L667" s="26"/>
      <c r="M667" s="27"/>
      <c r="N667" s="22"/>
      <c r="O667" s="26"/>
      <c r="P667" s="27"/>
    </row>
    <row r="668" spans="1:16" x14ac:dyDescent="0.2">
      <c r="A668" s="25"/>
      <c r="B668" s="22"/>
      <c r="C668" s="26"/>
      <c r="D668" s="27"/>
      <c r="E668" s="22"/>
      <c r="F668" s="26"/>
      <c r="G668" s="27"/>
      <c r="H668" s="22"/>
      <c r="I668" s="26"/>
      <c r="J668" s="27"/>
      <c r="K668" s="22"/>
      <c r="L668" s="26"/>
      <c r="M668" s="27"/>
      <c r="N668" s="22"/>
      <c r="O668" s="26"/>
      <c r="P668" s="27"/>
    </row>
    <row r="669" spans="1:16" x14ac:dyDescent="0.2">
      <c r="A669" s="25"/>
      <c r="B669" s="22"/>
      <c r="C669" s="26"/>
      <c r="D669" s="27"/>
      <c r="E669" s="22"/>
      <c r="F669" s="26"/>
      <c r="G669" s="27"/>
      <c r="H669" s="22"/>
      <c r="I669" s="26"/>
      <c r="J669" s="27"/>
      <c r="K669" s="22"/>
      <c r="L669" s="26"/>
      <c r="M669" s="27"/>
      <c r="N669" s="22"/>
      <c r="O669" s="26"/>
      <c r="P669" s="27"/>
    </row>
    <row r="670" spans="1:16" x14ac:dyDescent="0.2">
      <c r="A670" s="25"/>
      <c r="B670" s="22"/>
      <c r="C670" s="26"/>
      <c r="D670" s="27"/>
      <c r="E670" s="22"/>
      <c r="F670" s="26"/>
      <c r="G670" s="27"/>
      <c r="H670" s="22"/>
      <c r="I670" s="26"/>
      <c r="J670" s="27"/>
      <c r="K670" s="22"/>
      <c r="L670" s="26"/>
      <c r="M670" s="27"/>
      <c r="N670" s="22"/>
      <c r="O670" s="26"/>
      <c r="P670" s="27"/>
    </row>
    <row r="671" spans="1:16" x14ac:dyDescent="0.2">
      <c r="A671" s="25"/>
      <c r="B671" s="22"/>
      <c r="C671" s="26"/>
      <c r="D671" s="27"/>
      <c r="E671" s="22"/>
      <c r="F671" s="26"/>
      <c r="G671" s="27"/>
      <c r="H671" s="22"/>
      <c r="I671" s="26"/>
      <c r="J671" s="27"/>
      <c r="K671" s="22"/>
      <c r="L671" s="26"/>
      <c r="M671" s="27"/>
      <c r="N671" s="22"/>
      <c r="O671" s="26"/>
      <c r="P671" s="27"/>
    </row>
    <row r="672" spans="1:16" x14ac:dyDescent="0.2">
      <c r="A672" s="25"/>
      <c r="B672" s="22"/>
      <c r="C672" s="26"/>
      <c r="D672" s="27"/>
      <c r="E672" s="22"/>
      <c r="F672" s="26"/>
      <c r="G672" s="27"/>
      <c r="H672" s="22"/>
      <c r="I672" s="26"/>
      <c r="J672" s="27"/>
      <c r="K672" s="22"/>
      <c r="L672" s="26"/>
      <c r="M672" s="27"/>
      <c r="N672" s="22"/>
      <c r="O672" s="26"/>
      <c r="P672" s="27"/>
    </row>
    <row r="673" spans="1:16" x14ac:dyDescent="0.2">
      <c r="A673" s="25"/>
      <c r="B673" s="22"/>
      <c r="C673" s="26"/>
      <c r="D673" s="27"/>
      <c r="E673" s="22"/>
      <c r="F673" s="26"/>
      <c r="G673" s="27"/>
      <c r="H673" s="22"/>
      <c r="I673" s="26"/>
      <c r="J673" s="27"/>
      <c r="K673" s="22"/>
      <c r="L673" s="26"/>
      <c r="M673" s="27"/>
      <c r="N673" s="22"/>
      <c r="O673" s="26"/>
      <c r="P673" s="27"/>
    </row>
    <row r="674" spans="1:16" x14ac:dyDescent="0.2">
      <c r="A674" s="25"/>
      <c r="B674" s="22"/>
      <c r="C674" s="26"/>
      <c r="D674" s="27"/>
      <c r="E674" s="22"/>
      <c r="F674" s="26"/>
      <c r="G674" s="27"/>
      <c r="H674" s="22"/>
      <c r="I674" s="26"/>
      <c r="J674" s="27"/>
      <c r="K674" s="22"/>
      <c r="L674" s="26"/>
      <c r="M674" s="27"/>
      <c r="N674" s="22"/>
      <c r="O674" s="26"/>
      <c r="P674" s="27"/>
    </row>
    <row r="675" spans="1:16" x14ac:dyDescent="0.2">
      <c r="A675" s="25"/>
      <c r="B675" s="22"/>
      <c r="C675" s="26"/>
      <c r="D675" s="27"/>
      <c r="E675" s="22"/>
      <c r="F675" s="26"/>
      <c r="G675" s="27"/>
      <c r="H675" s="22"/>
      <c r="I675" s="26"/>
      <c r="J675" s="27"/>
      <c r="K675" s="22"/>
      <c r="L675" s="26"/>
      <c r="M675" s="27"/>
      <c r="N675" s="22"/>
      <c r="O675" s="26"/>
      <c r="P675" s="27"/>
    </row>
    <row r="676" spans="1:16" x14ac:dyDescent="0.2">
      <c r="A676" s="25"/>
      <c r="B676" s="22"/>
      <c r="C676" s="26"/>
      <c r="D676" s="27"/>
      <c r="E676" s="22"/>
      <c r="F676" s="26"/>
      <c r="G676" s="27"/>
      <c r="H676" s="22"/>
      <c r="I676" s="26"/>
      <c r="J676" s="27"/>
      <c r="K676" s="22"/>
      <c r="L676" s="26"/>
      <c r="M676" s="27"/>
      <c r="N676" s="22"/>
      <c r="O676" s="26"/>
      <c r="P676" s="27"/>
    </row>
    <row r="677" spans="1:16" x14ac:dyDescent="0.2">
      <c r="A677" s="25"/>
      <c r="B677" s="22"/>
      <c r="C677" s="26"/>
      <c r="D677" s="27"/>
      <c r="E677" s="22"/>
      <c r="F677" s="26"/>
      <c r="G677" s="27"/>
      <c r="H677" s="22"/>
      <c r="I677" s="26"/>
      <c r="J677" s="27"/>
      <c r="K677" s="22"/>
      <c r="L677" s="26"/>
      <c r="M677" s="27"/>
      <c r="N677" s="22"/>
      <c r="O677" s="26"/>
      <c r="P677" s="27"/>
    </row>
    <row r="678" spans="1:16" x14ac:dyDescent="0.2">
      <c r="A678" s="25"/>
      <c r="B678" s="22"/>
      <c r="C678" s="26"/>
      <c r="D678" s="27"/>
      <c r="E678" s="22"/>
      <c r="F678" s="26"/>
      <c r="G678" s="27"/>
      <c r="H678" s="22"/>
      <c r="I678" s="26"/>
      <c r="J678" s="27"/>
      <c r="K678" s="22"/>
      <c r="L678" s="26"/>
      <c r="M678" s="27"/>
      <c r="N678" s="22"/>
      <c r="O678" s="26"/>
      <c r="P678" s="27"/>
    </row>
    <row r="679" spans="1:16" x14ac:dyDescent="0.2">
      <c r="A679" s="25"/>
      <c r="B679" s="22"/>
      <c r="C679" s="26"/>
      <c r="D679" s="27"/>
      <c r="E679" s="22"/>
      <c r="F679" s="26"/>
      <c r="G679" s="27"/>
      <c r="H679" s="22"/>
      <c r="I679" s="26"/>
      <c r="J679" s="27"/>
      <c r="K679" s="22"/>
      <c r="L679" s="26"/>
      <c r="M679" s="27"/>
      <c r="N679" s="22"/>
      <c r="O679" s="26"/>
      <c r="P679" s="27"/>
    </row>
    <row r="680" spans="1:16" x14ac:dyDescent="0.2">
      <c r="A680" s="25"/>
      <c r="B680" s="22"/>
      <c r="C680" s="26"/>
      <c r="D680" s="27"/>
      <c r="E680" s="22"/>
      <c r="F680" s="26"/>
      <c r="G680" s="27"/>
      <c r="H680" s="22"/>
      <c r="I680" s="26"/>
      <c r="J680" s="27"/>
      <c r="K680" s="22"/>
      <c r="L680" s="26"/>
      <c r="M680" s="27"/>
      <c r="N680" s="22"/>
      <c r="O680" s="26"/>
      <c r="P680" s="27"/>
    </row>
    <row r="681" spans="1:16" x14ac:dyDescent="0.2">
      <c r="A681" s="25"/>
      <c r="B681" s="22"/>
      <c r="C681" s="26"/>
      <c r="D681" s="27"/>
      <c r="E681" s="22"/>
      <c r="F681" s="26"/>
      <c r="G681" s="27"/>
      <c r="H681" s="22"/>
      <c r="I681" s="26"/>
      <c r="J681" s="27"/>
      <c r="K681" s="22"/>
      <c r="L681" s="26"/>
      <c r="M681" s="27"/>
      <c r="N681" s="22"/>
      <c r="O681" s="26"/>
      <c r="P681" s="27"/>
    </row>
    <row r="682" spans="1:16" x14ac:dyDescent="0.2">
      <c r="A682" s="25"/>
      <c r="B682" s="22"/>
      <c r="C682" s="26"/>
      <c r="D682" s="27"/>
      <c r="E682" s="22"/>
      <c r="F682" s="26"/>
      <c r="G682" s="27"/>
      <c r="H682" s="22"/>
      <c r="I682" s="26"/>
      <c r="J682" s="27"/>
      <c r="K682" s="22"/>
      <c r="L682" s="26"/>
      <c r="M682" s="27"/>
      <c r="N682" s="22"/>
      <c r="O682" s="26"/>
      <c r="P682" s="27"/>
    </row>
    <row r="683" spans="1:16" x14ac:dyDescent="0.2">
      <c r="A683" s="25"/>
      <c r="B683" s="22"/>
      <c r="C683" s="26"/>
      <c r="D683" s="27"/>
      <c r="E683" s="22"/>
      <c r="F683" s="26"/>
      <c r="G683" s="27"/>
      <c r="H683" s="22"/>
      <c r="I683" s="26"/>
      <c r="J683" s="27"/>
      <c r="K683" s="22"/>
      <c r="L683" s="26"/>
      <c r="M683" s="27"/>
      <c r="N683" s="22"/>
      <c r="O683" s="26"/>
      <c r="P683" s="27"/>
    </row>
    <row r="684" spans="1:16" x14ac:dyDescent="0.2">
      <c r="A684" s="25"/>
      <c r="B684" s="22"/>
      <c r="C684" s="26"/>
      <c r="D684" s="27"/>
      <c r="E684" s="22"/>
      <c r="F684" s="26"/>
      <c r="G684" s="27"/>
      <c r="H684" s="22"/>
      <c r="I684" s="26"/>
      <c r="J684" s="27"/>
      <c r="K684" s="22"/>
      <c r="L684" s="26"/>
      <c r="M684" s="27"/>
      <c r="N684" s="22"/>
      <c r="O684" s="26"/>
      <c r="P684" s="27"/>
    </row>
    <row r="685" spans="1:16" x14ac:dyDescent="0.2">
      <c r="A685" s="25"/>
      <c r="B685" s="22"/>
      <c r="C685" s="26"/>
      <c r="D685" s="27"/>
      <c r="E685" s="22"/>
      <c r="F685" s="26"/>
      <c r="G685" s="27"/>
      <c r="H685" s="22"/>
      <c r="I685" s="26"/>
      <c r="J685" s="27"/>
      <c r="K685" s="22"/>
      <c r="L685" s="26"/>
      <c r="M685" s="27"/>
      <c r="N685" s="22"/>
      <c r="O685" s="26"/>
      <c r="P685" s="27"/>
    </row>
    <row r="686" spans="1:16" x14ac:dyDescent="0.2">
      <c r="A686" s="25"/>
      <c r="B686" s="22"/>
      <c r="C686" s="26"/>
      <c r="D686" s="27"/>
      <c r="E686" s="22"/>
      <c r="F686" s="26"/>
      <c r="G686" s="27"/>
      <c r="H686" s="22"/>
      <c r="I686" s="26"/>
      <c r="J686" s="27"/>
      <c r="K686" s="22"/>
      <c r="L686" s="26"/>
      <c r="M686" s="27"/>
      <c r="N686" s="22"/>
      <c r="O686" s="26"/>
      <c r="P686" s="27"/>
    </row>
    <row r="687" spans="1:16" x14ac:dyDescent="0.2">
      <c r="A687" s="25"/>
      <c r="B687" s="22"/>
      <c r="C687" s="26"/>
      <c r="D687" s="27"/>
      <c r="E687" s="22"/>
      <c r="F687" s="26"/>
      <c r="G687" s="27"/>
      <c r="H687" s="22"/>
      <c r="I687" s="26"/>
      <c r="J687" s="27"/>
      <c r="K687" s="22"/>
      <c r="L687" s="26"/>
      <c r="M687" s="27"/>
      <c r="N687" s="22"/>
      <c r="O687" s="26"/>
      <c r="P687" s="27"/>
    </row>
    <row r="688" spans="1:16" x14ac:dyDescent="0.2">
      <c r="A688" s="25"/>
      <c r="B688" s="22"/>
      <c r="C688" s="26"/>
      <c r="D688" s="27"/>
      <c r="E688" s="22"/>
      <c r="F688" s="26"/>
      <c r="G688" s="27"/>
      <c r="H688" s="22"/>
      <c r="I688" s="26"/>
      <c r="J688" s="27"/>
      <c r="K688" s="22"/>
      <c r="L688" s="26"/>
      <c r="M688" s="27"/>
      <c r="N688" s="22"/>
      <c r="O688" s="26"/>
      <c r="P688" s="27"/>
    </row>
    <row r="689" spans="1:16" x14ac:dyDescent="0.2">
      <c r="A689" s="25"/>
      <c r="B689" s="22"/>
      <c r="C689" s="26"/>
      <c r="D689" s="27"/>
      <c r="E689" s="22"/>
      <c r="F689" s="26"/>
      <c r="G689" s="27"/>
      <c r="H689" s="22"/>
      <c r="I689" s="26"/>
      <c r="J689" s="27"/>
      <c r="K689" s="22"/>
      <c r="L689" s="26"/>
      <c r="M689" s="27"/>
      <c r="N689" s="22"/>
      <c r="O689" s="26"/>
      <c r="P689" s="27"/>
    </row>
    <row r="690" spans="1:16" x14ac:dyDescent="0.2">
      <c r="A690" s="25"/>
      <c r="B690" s="22"/>
      <c r="C690" s="26"/>
      <c r="D690" s="27"/>
      <c r="E690" s="22"/>
      <c r="F690" s="26"/>
      <c r="G690" s="27"/>
      <c r="H690" s="22"/>
      <c r="I690" s="26"/>
      <c r="J690" s="27"/>
      <c r="K690" s="22"/>
      <c r="L690" s="26"/>
      <c r="M690" s="27"/>
      <c r="N690" s="22"/>
      <c r="O690" s="26"/>
      <c r="P690" s="27"/>
    </row>
    <row r="691" spans="1:16" x14ac:dyDescent="0.2">
      <c r="A691" s="25"/>
      <c r="B691" s="22"/>
      <c r="C691" s="26"/>
      <c r="D691" s="27"/>
      <c r="E691" s="22"/>
      <c r="F691" s="26"/>
      <c r="G691" s="27"/>
      <c r="H691" s="22"/>
      <c r="I691" s="26"/>
      <c r="J691" s="27"/>
      <c r="K691" s="22"/>
      <c r="L691" s="26"/>
      <c r="M691" s="27"/>
      <c r="N691" s="22"/>
      <c r="O691" s="26"/>
      <c r="P691" s="27"/>
    </row>
    <row r="692" spans="1:16" x14ac:dyDescent="0.2">
      <c r="A692" s="25"/>
      <c r="B692" s="22"/>
      <c r="C692" s="26"/>
      <c r="D692" s="27"/>
      <c r="E692" s="22"/>
      <c r="F692" s="26"/>
      <c r="G692" s="27"/>
      <c r="H692" s="22"/>
      <c r="I692" s="26"/>
      <c r="J692" s="27"/>
      <c r="K692" s="22"/>
      <c r="L692" s="26"/>
      <c r="M692" s="27"/>
      <c r="N692" s="22"/>
      <c r="O692" s="26"/>
      <c r="P692" s="27"/>
    </row>
    <row r="693" spans="1:16" x14ac:dyDescent="0.2">
      <c r="A693" s="25"/>
      <c r="B693" s="22"/>
      <c r="C693" s="26"/>
      <c r="D693" s="27"/>
      <c r="E693" s="22"/>
      <c r="F693" s="26"/>
      <c r="G693" s="27"/>
      <c r="H693" s="22"/>
      <c r="I693" s="26"/>
      <c r="J693" s="27"/>
      <c r="K693" s="22"/>
      <c r="L693" s="26"/>
      <c r="M693" s="27"/>
      <c r="N693" s="22"/>
      <c r="O693" s="26"/>
      <c r="P693" s="27"/>
    </row>
    <row r="694" spans="1:16" x14ac:dyDescent="0.2">
      <c r="A694" s="25"/>
      <c r="B694" s="22"/>
      <c r="C694" s="26"/>
      <c r="D694" s="27"/>
      <c r="E694" s="22"/>
      <c r="F694" s="26"/>
      <c r="G694" s="27"/>
      <c r="H694" s="22"/>
      <c r="I694" s="26"/>
      <c r="J694" s="27"/>
      <c r="K694" s="22"/>
      <c r="L694" s="26"/>
      <c r="M694" s="27"/>
      <c r="N694" s="22"/>
      <c r="O694" s="26"/>
      <c r="P694" s="27"/>
    </row>
    <row r="695" spans="1:16" x14ac:dyDescent="0.2">
      <c r="A695" s="25"/>
      <c r="B695" s="22"/>
      <c r="C695" s="26"/>
      <c r="D695" s="27"/>
      <c r="E695" s="22"/>
      <c r="F695" s="26"/>
      <c r="G695" s="27"/>
      <c r="H695" s="22"/>
      <c r="I695" s="26"/>
      <c r="J695" s="27"/>
      <c r="K695" s="22"/>
      <c r="L695" s="26"/>
      <c r="M695" s="27"/>
      <c r="N695" s="22"/>
      <c r="O695" s="26"/>
      <c r="P695" s="27"/>
    </row>
    <row r="696" spans="1:16" x14ac:dyDescent="0.2">
      <c r="A696" s="25"/>
      <c r="B696" s="22"/>
      <c r="C696" s="26"/>
      <c r="D696" s="27"/>
      <c r="E696" s="22"/>
      <c r="F696" s="26"/>
      <c r="G696" s="27"/>
      <c r="H696" s="22"/>
      <c r="I696" s="26"/>
      <c r="J696" s="27"/>
      <c r="K696" s="22"/>
      <c r="L696" s="26"/>
      <c r="M696" s="27"/>
      <c r="N696" s="22"/>
      <c r="O696" s="26"/>
      <c r="P696" s="27"/>
    </row>
    <row r="697" spans="1:16" x14ac:dyDescent="0.2">
      <c r="A697" s="25"/>
      <c r="B697" s="22"/>
      <c r="C697" s="26"/>
      <c r="D697" s="27"/>
      <c r="E697" s="22"/>
      <c r="F697" s="26"/>
      <c r="G697" s="27"/>
      <c r="H697" s="22"/>
      <c r="I697" s="26"/>
      <c r="J697" s="27"/>
      <c r="K697" s="22"/>
      <c r="L697" s="26"/>
      <c r="M697" s="27"/>
      <c r="N697" s="22"/>
      <c r="O697" s="26"/>
      <c r="P697" s="27"/>
    </row>
    <row r="698" spans="1:16" x14ac:dyDescent="0.2">
      <c r="A698" s="25"/>
      <c r="B698" s="22"/>
      <c r="C698" s="26"/>
      <c r="D698" s="27"/>
      <c r="E698" s="22"/>
      <c r="F698" s="26"/>
      <c r="G698" s="27"/>
      <c r="H698" s="22"/>
      <c r="I698" s="26"/>
      <c r="J698" s="27"/>
      <c r="K698" s="22"/>
      <c r="L698" s="26"/>
      <c r="M698" s="27"/>
      <c r="N698" s="22"/>
      <c r="O698" s="26"/>
      <c r="P698" s="27"/>
    </row>
    <row r="699" spans="1:16" x14ac:dyDescent="0.2">
      <c r="A699" s="25"/>
      <c r="B699" s="22"/>
      <c r="C699" s="26"/>
      <c r="D699" s="27"/>
      <c r="E699" s="22"/>
      <c r="F699" s="26"/>
      <c r="G699" s="27"/>
      <c r="H699" s="22"/>
      <c r="I699" s="26"/>
      <c r="J699" s="27"/>
      <c r="K699" s="22"/>
      <c r="L699" s="26"/>
      <c r="M699" s="27"/>
      <c r="N699" s="22"/>
      <c r="O699" s="26"/>
      <c r="P699" s="27"/>
    </row>
    <row r="700" spans="1:16" x14ac:dyDescent="0.2">
      <c r="A700" s="25"/>
      <c r="B700" s="22"/>
      <c r="C700" s="26"/>
      <c r="D700" s="27"/>
      <c r="E700" s="22"/>
      <c r="F700" s="26"/>
      <c r="G700" s="27"/>
      <c r="H700" s="22"/>
      <c r="I700" s="26"/>
      <c r="J700" s="27"/>
      <c r="K700" s="22"/>
      <c r="L700" s="26"/>
      <c r="M700" s="27"/>
      <c r="N700" s="22"/>
      <c r="O700" s="26"/>
      <c r="P700" s="27"/>
    </row>
    <row r="701" spans="1:16" x14ac:dyDescent="0.2">
      <c r="A701" s="25"/>
      <c r="B701" s="22"/>
      <c r="C701" s="26"/>
      <c r="D701" s="27"/>
      <c r="E701" s="22"/>
      <c r="F701" s="26"/>
      <c r="G701" s="27"/>
      <c r="H701" s="22"/>
      <c r="I701" s="26"/>
      <c r="J701" s="27"/>
      <c r="K701" s="22"/>
      <c r="L701" s="26"/>
      <c r="M701" s="27"/>
      <c r="N701" s="22"/>
      <c r="O701" s="26"/>
      <c r="P701" s="27"/>
    </row>
    <row r="702" spans="1:16" x14ac:dyDescent="0.2">
      <c r="A702" s="25"/>
      <c r="B702" s="22"/>
      <c r="C702" s="26"/>
      <c r="D702" s="27"/>
      <c r="E702" s="22"/>
      <c r="F702" s="26"/>
      <c r="G702" s="27"/>
      <c r="H702" s="22"/>
      <c r="I702" s="26"/>
      <c r="J702" s="27"/>
      <c r="K702" s="22"/>
      <c r="L702" s="26"/>
      <c r="M702" s="27"/>
      <c r="N702" s="22"/>
      <c r="O702" s="26"/>
      <c r="P702" s="27"/>
    </row>
    <row r="703" spans="1:16" x14ac:dyDescent="0.2">
      <c r="A703" s="25"/>
      <c r="B703" s="22"/>
      <c r="C703" s="26"/>
      <c r="D703" s="27"/>
      <c r="E703" s="22"/>
      <c r="F703" s="26"/>
      <c r="G703" s="27"/>
      <c r="H703" s="22"/>
      <c r="I703" s="26"/>
      <c r="J703" s="27"/>
      <c r="K703" s="22"/>
      <c r="L703" s="26"/>
      <c r="M703" s="27"/>
      <c r="N703" s="22"/>
      <c r="O703" s="26"/>
      <c r="P703" s="27"/>
    </row>
    <row r="704" spans="1:16" x14ac:dyDescent="0.2">
      <c r="A704" s="25"/>
      <c r="B704" s="22"/>
      <c r="C704" s="26"/>
      <c r="D704" s="27"/>
      <c r="E704" s="22"/>
      <c r="F704" s="26"/>
      <c r="G704" s="27"/>
      <c r="H704" s="22"/>
      <c r="I704" s="26"/>
      <c r="J704" s="27"/>
      <c r="K704" s="22"/>
      <c r="L704" s="26"/>
      <c r="M704" s="27"/>
      <c r="N704" s="22"/>
      <c r="O704" s="26"/>
      <c r="P704" s="27"/>
    </row>
    <row r="705" spans="1:16" x14ac:dyDescent="0.2">
      <c r="A705" s="25"/>
      <c r="B705" s="22"/>
      <c r="C705" s="26"/>
      <c r="D705" s="27"/>
      <c r="E705" s="22"/>
      <c r="F705" s="26"/>
      <c r="G705" s="27"/>
      <c r="H705" s="22"/>
      <c r="I705" s="26"/>
      <c r="J705" s="27"/>
      <c r="K705" s="22"/>
      <c r="L705" s="26"/>
      <c r="M705" s="27"/>
      <c r="N705" s="22"/>
      <c r="O705" s="26"/>
      <c r="P705" s="27"/>
    </row>
    <row r="706" spans="1:16" x14ac:dyDescent="0.2">
      <c r="A706" s="25"/>
      <c r="B706" s="22"/>
      <c r="C706" s="26"/>
      <c r="D706" s="27"/>
      <c r="E706" s="22"/>
      <c r="F706" s="26"/>
      <c r="G706" s="27"/>
      <c r="H706" s="22"/>
      <c r="I706" s="26"/>
      <c r="J706" s="27"/>
      <c r="K706" s="22"/>
      <c r="L706" s="26"/>
      <c r="M706" s="27"/>
      <c r="N706" s="22"/>
      <c r="O706" s="26"/>
      <c r="P706" s="27"/>
    </row>
    <row r="707" spans="1:16" x14ac:dyDescent="0.2">
      <c r="A707" s="25"/>
      <c r="B707" s="22"/>
      <c r="C707" s="26"/>
      <c r="D707" s="27"/>
      <c r="E707" s="22"/>
      <c r="F707" s="26"/>
      <c r="G707" s="27"/>
      <c r="H707" s="22"/>
      <c r="I707" s="26"/>
      <c r="J707" s="27"/>
      <c r="K707" s="22"/>
      <c r="L707" s="26"/>
      <c r="M707" s="27"/>
      <c r="N707" s="22"/>
      <c r="O707" s="26"/>
      <c r="P707" s="27"/>
    </row>
    <row r="708" spans="1:16" x14ac:dyDescent="0.2">
      <c r="A708" s="25"/>
      <c r="B708" s="22"/>
      <c r="C708" s="26"/>
      <c r="D708" s="27"/>
      <c r="E708" s="22"/>
      <c r="F708" s="26"/>
      <c r="G708" s="27"/>
      <c r="H708" s="22"/>
      <c r="I708" s="26"/>
      <c r="J708" s="27"/>
      <c r="K708" s="22"/>
      <c r="L708" s="26"/>
      <c r="M708" s="27"/>
      <c r="N708" s="22"/>
      <c r="O708" s="26"/>
      <c r="P708" s="27"/>
    </row>
    <row r="709" spans="1:16" x14ac:dyDescent="0.2">
      <c r="A709" s="25"/>
      <c r="B709" s="22"/>
      <c r="C709" s="26"/>
      <c r="D709" s="27"/>
      <c r="E709" s="22"/>
      <c r="F709" s="26"/>
      <c r="G709" s="27"/>
      <c r="H709" s="22"/>
      <c r="I709" s="26"/>
      <c r="J709" s="27"/>
      <c r="K709" s="22"/>
      <c r="L709" s="26"/>
      <c r="M709" s="27"/>
      <c r="N709" s="22"/>
      <c r="O709" s="26"/>
      <c r="P709" s="27"/>
    </row>
    <row r="710" spans="1:16" x14ac:dyDescent="0.2">
      <c r="A710" s="25"/>
      <c r="B710" s="22"/>
      <c r="C710" s="26"/>
      <c r="D710" s="27"/>
      <c r="E710" s="22"/>
      <c r="F710" s="26"/>
      <c r="G710" s="27"/>
      <c r="H710" s="22"/>
      <c r="I710" s="26"/>
      <c r="J710" s="27"/>
      <c r="K710" s="22"/>
      <c r="L710" s="26"/>
      <c r="M710" s="27"/>
      <c r="N710" s="22"/>
      <c r="O710" s="26"/>
      <c r="P710" s="27"/>
    </row>
    <row r="711" spans="1:16" x14ac:dyDescent="0.2">
      <c r="A711" s="25"/>
      <c r="B711" s="22"/>
      <c r="C711" s="26"/>
      <c r="D711" s="27"/>
      <c r="E711" s="22"/>
      <c r="F711" s="26"/>
      <c r="G711" s="27"/>
      <c r="H711" s="22"/>
      <c r="I711" s="26"/>
      <c r="J711" s="27"/>
      <c r="K711" s="22"/>
      <c r="L711" s="26"/>
      <c r="M711" s="27"/>
      <c r="N711" s="22"/>
      <c r="O711" s="26"/>
      <c r="P711" s="27"/>
    </row>
    <row r="712" spans="1:16" x14ac:dyDescent="0.2">
      <c r="A712" s="25"/>
      <c r="B712" s="22"/>
      <c r="C712" s="26"/>
      <c r="D712" s="27"/>
      <c r="E712" s="22"/>
      <c r="F712" s="26"/>
      <c r="G712" s="27"/>
      <c r="H712" s="22"/>
      <c r="I712" s="26"/>
      <c r="J712" s="27"/>
      <c r="K712" s="22"/>
      <c r="L712" s="26"/>
      <c r="M712" s="27"/>
      <c r="N712" s="22"/>
      <c r="O712" s="26"/>
      <c r="P712" s="27"/>
    </row>
    <row r="713" spans="1:16" x14ac:dyDescent="0.2">
      <c r="A713" s="25"/>
      <c r="B713" s="22"/>
      <c r="C713" s="26"/>
      <c r="D713" s="27"/>
      <c r="E713" s="22"/>
      <c r="F713" s="26"/>
      <c r="G713" s="27"/>
      <c r="H713" s="22"/>
      <c r="I713" s="26"/>
      <c r="J713" s="27"/>
      <c r="K713" s="22"/>
      <c r="L713" s="26"/>
      <c r="M713" s="27"/>
      <c r="N713" s="22"/>
      <c r="O713" s="26"/>
      <c r="P713" s="27"/>
    </row>
    <row r="714" spans="1:16" x14ac:dyDescent="0.2">
      <c r="A714" s="25"/>
      <c r="B714" s="22"/>
      <c r="C714" s="26"/>
      <c r="D714" s="27"/>
      <c r="E714" s="22"/>
      <c r="F714" s="26"/>
      <c r="G714" s="27"/>
      <c r="H714" s="22"/>
      <c r="I714" s="26"/>
      <c r="J714" s="27"/>
      <c r="K714" s="22"/>
      <c r="L714" s="26"/>
      <c r="M714" s="27"/>
      <c r="N714" s="22"/>
      <c r="O714" s="26"/>
      <c r="P714" s="27"/>
    </row>
    <row r="715" spans="1:16" x14ac:dyDescent="0.2">
      <c r="A715" s="25"/>
      <c r="B715" s="22"/>
      <c r="C715" s="26"/>
      <c r="D715" s="27"/>
      <c r="E715" s="22"/>
      <c r="F715" s="26"/>
      <c r="G715" s="27"/>
      <c r="H715" s="22"/>
      <c r="I715" s="26"/>
      <c r="J715" s="27"/>
      <c r="K715" s="22"/>
      <c r="L715" s="26"/>
      <c r="M715" s="27"/>
      <c r="N715" s="22"/>
      <c r="O715" s="26"/>
      <c r="P715" s="27"/>
    </row>
    <row r="716" spans="1:16" x14ac:dyDescent="0.2">
      <c r="A716" s="25"/>
      <c r="B716" s="22"/>
      <c r="C716" s="26"/>
      <c r="D716" s="27"/>
      <c r="E716" s="22"/>
      <c r="F716" s="26"/>
      <c r="G716" s="27"/>
      <c r="H716" s="22"/>
      <c r="I716" s="26"/>
      <c r="J716" s="27"/>
      <c r="K716" s="22"/>
      <c r="L716" s="26"/>
      <c r="M716" s="27"/>
      <c r="N716" s="22"/>
      <c r="O716" s="26"/>
      <c r="P716" s="27"/>
    </row>
    <row r="717" spans="1:16" x14ac:dyDescent="0.2">
      <c r="A717" s="25"/>
      <c r="B717" s="22"/>
      <c r="C717" s="26"/>
      <c r="D717" s="27"/>
      <c r="E717" s="22"/>
      <c r="F717" s="26"/>
      <c r="G717" s="27"/>
      <c r="H717" s="22"/>
      <c r="I717" s="26"/>
      <c r="J717" s="27"/>
      <c r="K717" s="22"/>
      <c r="L717" s="26"/>
      <c r="M717" s="27"/>
      <c r="N717" s="22"/>
      <c r="O717" s="26"/>
      <c r="P717" s="27"/>
    </row>
    <row r="718" spans="1:16" x14ac:dyDescent="0.2">
      <c r="A718" s="25"/>
      <c r="B718" s="22"/>
      <c r="C718" s="26"/>
      <c r="D718" s="27"/>
      <c r="E718" s="22"/>
      <c r="F718" s="26"/>
      <c r="G718" s="27"/>
      <c r="H718" s="22"/>
      <c r="I718" s="26"/>
      <c r="J718" s="27"/>
      <c r="K718" s="22"/>
      <c r="L718" s="26"/>
      <c r="M718" s="27"/>
      <c r="N718" s="22"/>
      <c r="O718" s="26"/>
      <c r="P718" s="27"/>
    </row>
    <row r="719" spans="1:16" x14ac:dyDescent="0.2">
      <c r="A719" s="25"/>
      <c r="B719" s="22"/>
      <c r="C719" s="26"/>
      <c r="D719" s="27"/>
      <c r="E719" s="22"/>
      <c r="F719" s="26"/>
      <c r="G719" s="27"/>
      <c r="H719" s="22"/>
      <c r="I719" s="26"/>
      <c r="J719" s="27"/>
      <c r="K719" s="22"/>
      <c r="L719" s="26"/>
      <c r="M719" s="27"/>
      <c r="N719" s="22"/>
      <c r="O719" s="26"/>
      <c r="P719" s="27"/>
    </row>
    <row r="720" spans="1:16" x14ac:dyDescent="0.2">
      <c r="A720" s="25"/>
      <c r="B720" s="22"/>
      <c r="C720" s="26"/>
      <c r="D720" s="27"/>
      <c r="E720" s="22"/>
      <c r="F720" s="26"/>
      <c r="G720" s="27"/>
      <c r="H720" s="22"/>
      <c r="I720" s="26"/>
      <c r="J720" s="27"/>
      <c r="K720" s="22"/>
      <c r="L720" s="26"/>
      <c r="M720" s="27"/>
      <c r="N720" s="22"/>
      <c r="O720" s="26"/>
      <c r="P720" s="27"/>
    </row>
    <row r="721" spans="1:16" x14ac:dyDescent="0.2">
      <c r="A721" s="25"/>
      <c r="B721" s="22"/>
      <c r="C721" s="26"/>
      <c r="D721" s="27"/>
      <c r="E721" s="22"/>
      <c r="F721" s="26"/>
      <c r="G721" s="27"/>
      <c r="H721" s="22"/>
      <c r="I721" s="26"/>
      <c r="J721" s="27"/>
      <c r="K721" s="22"/>
      <c r="L721" s="26"/>
      <c r="M721" s="27"/>
      <c r="N721" s="22"/>
      <c r="O721" s="26"/>
      <c r="P721" s="27"/>
    </row>
    <row r="722" spans="1:16" x14ac:dyDescent="0.2">
      <c r="A722" s="25"/>
      <c r="B722" s="22"/>
      <c r="C722" s="26"/>
      <c r="D722" s="27"/>
      <c r="E722" s="22"/>
      <c r="F722" s="26"/>
      <c r="G722" s="27"/>
      <c r="H722" s="22"/>
      <c r="I722" s="26"/>
      <c r="J722" s="27"/>
      <c r="K722" s="22"/>
      <c r="L722" s="26"/>
      <c r="M722" s="27"/>
      <c r="N722" s="22"/>
      <c r="O722" s="26"/>
      <c r="P722" s="27"/>
    </row>
    <row r="723" spans="1:16" x14ac:dyDescent="0.2">
      <c r="A723" s="25"/>
      <c r="B723" s="22"/>
      <c r="C723" s="26"/>
      <c r="D723" s="27"/>
      <c r="E723" s="22"/>
      <c r="F723" s="26"/>
      <c r="G723" s="27"/>
      <c r="H723" s="22"/>
      <c r="I723" s="26"/>
      <c r="J723" s="27"/>
      <c r="K723" s="22"/>
      <c r="L723" s="26"/>
      <c r="M723" s="27"/>
      <c r="N723" s="22"/>
      <c r="O723" s="26"/>
      <c r="P723" s="27"/>
    </row>
    <row r="724" spans="1:16" x14ac:dyDescent="0.2">
      <c r="A724" s="25"/>
      <c r="B724" s="22"/>
      <c r="C724" s="26"/>
      <c r="D724" s="27"/>
      <c r="E724" s="22"/>
      <c r="F724" s="26"/>
      <c r="G724" s="27"/>
      <c r="H724" s="22"/>
      <c r="I724" s="26"/>
      <c r="J724" s="27"/>
      <c r="K724" s="22"/>
      <c r="L724" s="26"/>
      <c r="M724" s="27"/>
      <c r="N724" s="22"/>
      <c r="O724" s="26"/>
      <c r="P724" s="27"/>
    </row>
    <row r="725" spans="1:16" x14ac:dyDescent="0.2">
      <c r="A725" s="25"/>
      <c r="B725" s="22"/>
      <c r="C725" s="26"/>
      <c r="D725" s="27"/>
      <c r="E725" s="22"/>
      <c r="F725" s="26"/>
      <c r="G725" s="27"/>
      <c r="H725" s="22"/>
      <c r="I725" s="26"/>
      <c r="J725" s="27"/>
      <c r="K725" s="22"/>
      <c r="L725" s="26"/>
      <c r="M725" s="27"/>
      <c r="N725" s="22"/>
      <c r="O725" s="26"/>
      <c r="P725" s="27"/>
    </row>
    <row r="726" spans="1:16" x14ac:dyDescent="0.2">
      <c r="A726" s="25"/>
      <c r="B726" s="22"/>
      <c r="C726" s="26"/>
      <c r="D726" s="27"/>
      <c r="E726" s="22"/>
      <c r="F726" s="26"/>
      <c r="G726" s="27"/>
      <c r="H726" s="22"/>
      <c r="I726" s="26"/>
      <c r="J726" s="27"/>
      <c r="K726" s="22"/>
      <c r="L726" s="26"/>
      <c r="M726" s="27"/>
      <c r="N726" s="22"/>
      <c r="O726" s="26"/>
      <c r="P726" s="27"/>
    </row>
    <row r="727" spans="1:16" x14ac:dyDescent="0.2">
      <c r="A727" s="25"/>
      <c r="B727" s="22"/>
      <c r="C727" s="26"/>
      <c r="D727" s="27"/>
      <c r="E727" s="22"/>
      <c r="F727" s="26"/>
      <c r="G727" s="27"/>
      <c r="H727" s="22"/>
      <c r="I727" s="26"/>
      <c r="J727" s="27"/>
      <c r="K727" s="22"/>
      <c r="L727" s="26"/>
      <c r="M727" s="27"/>
      <c r="N727" s="22"/>
      <c r="O727" s="26"/>
      <c r="P727" s="27"/>
    </row>
    <row r="728" spans="1:16" x14ac:dyDescent="0.2">
      <c r="A728" s="25"/>
      <c r="B728" s="22"/>
      <c r="C728" s="26"/>
      <c r="D728" s="27"/>
      <c r="E728" s="22"/>
      <c r="F728" s="26"/>
      <c r="G728" s="27"/>
      <c r="H728" s="22"/>
      <c r="I728" s="26"/>
      <c r="J728" s="27"/>
      <c r="K728" s="22"/>
      <c r="L728" s="26"/>
      <c r="M728" s="27"/>
      <c r="N728" s="22"/>
      <c r="O728" s="26"/>
      <c r="P728" s="27"/>
    </row>
    <row r="729" spans="1:16" x14ac:dyDescent="0.2">
      <c r="A729" s="25"/>
      <c r="B729" s="22"/>
      <c r="C729" s="26"/>
      <c r="D729" s="27"/>
      <c r="E729" s="22"/>
      <c r="F729" s="26"/>
      <c r="G729" s="27"/>
      <c r="H729" s="22"/>
      <c r="I729" s="26"/>
      <c r="J729" s="27"/>
      <c r="K729" s="22"/>
      <c r="L729" s="26"/>
      <c r="M729" s="27"/>
      <c r="N729" s="22"/>
      <c r="O729" s="26"/>
      <c r="P729" s="27"/>
    </row>
    <row r="730" spans="1:16" x14ac:dyDescent="0.2">
      <c r="A730" s="25"/>
      <c r="B730" s="22"/>
      <c r="C730" s="26"/>
      <c r="D730" s="27"/>
      <c r="E730" s="22"/>
      <c r="F730" s="26"/>
      <c r="G730" s="27"/>
      <c r="H730" s="22"/>
      <c r="I730" s="26"/>
      <c r="J730" s="27"/>
      <c r="K730" s="22"/>
      <c r="L730" s="26"/>
      <c r="M730" s="27"/>
      <c r="N730" s="22"/>
      <c r="O730" s="26"/>
      <c r="P730" s="27"/>
    </row>
    <row r="731" spans="1:16" x14ac:dyDescent="0.2">
      <c r="A731" s="25"/>
      <c r="B731" s="22"/>
      <c r="C731" s="26"/>
      <c r="D731" s="27"/>
      <c r="E731" s="22"/>
      <c r="F731" s="26"/>
      <c r="G731" s="27"/>
      <c r="H731" s="22"/>
      <c r="I731" s="26"/>
      <c r="J731" s="27"/>
      <c r="K731" s="22"/>
      <c r="L731" s="26"/>
      <c r="M731" s="27"/>
      <c r="N731" s="22"/>
      <c r="O731" s="26"/>
      <c r="P731" s="27"/>
    </row>
    <row r="732" spans="1:16" x14ac:dyDescent="0.2">
      <c r="A732" s="25"/>
      <c r="B732" s="22"/>
      <c r="C732" s="26"/>
      <c r="D732" s="27"/>
      <c r="E732" s="22"/>
      <c r="F732" s="26"/>
      <c r="G732" s="27"/>
      <c r="H732" s="22"/>
      <c r="I732" s="26"/>
      <c r="J732" s="27"/>
      <c r="K732" s="22"/>
      <c r="L732" s="26"/>
      <c r="M732" s="27"/>
      <c r="N732" s="22"/>
      <c r="O732" s="26"/>
      <c r="P732" s="27"/>
    </row>
    <row r="733" spans="1:16" x14ac:dyDescent="0.2">
      <c r="A733" s="25"/>
      <c r="B733" s="22"/>
      <c r="C733" s="26"/>
      <c r="D733" s="27"/>
      <c r="E733" s="22"/>
      <c r="F733" s="26"/>
      <c r="G733" s="27"/>
      <c r="H733" s="22"/>
      <c r="I733" s="26"/>
      <c r="J733" s="27"/>
      <c r="K733" s="22"/>
      <c r="L733" s="26"/>
      <c r="M733" s="27"/>
      <c r="N733" s="22"/>
      <c r="O733" s="26"/>
      <c r="P733" s="27"/>
    </row>
    <row r="734" spans="1:16" x14ac:dyDescent="0.2">
      <c r="A734" s="25"/>
      <c r="B734" s="22"/>
      <c r="C734" s="26"/>
      <c r="D734" s="27"/>
      <c r="E734" s="22"/>
      <c r="F734" s="26"/>
      <c r="G734" s="27"/>
      <c r="H734" s="22"/>
      <c r="I734" s="26"/>
      <c r="J734" s="27"/>
      <c r="K734" s="22"/>
      <c r="L734" s="26"/>
      <c r="M734" s="27"/>
      <c r="N734" s="22"/>
      <c r="O734" s="26"/>
      <c r="P734" s="27"/>
    </row>
    <row r="735" spans="1:16" x14ac:dyDescent="0.2">
      <c r="A735" s="25"/>
      <c r="B735" s="22"/>
      <c r="C735" s="26"/>
      <c r="D735" s="27"/>
      <c r="E735" s="22"/>
      <c r="F735" s="26"/>
      <c r="G735" s="27"/>
      <c r="H735" s="22"/>
      <c r="I735" s="26"/>
      <c r="J735" s="27"/>
      <c r="K735" s="22"/>
      <c r="L735" s="26"/>
      <c r="M735" s="27"/>
      <c r="N735" s="22"/>
      <c r="O735" s="26"/>
      <c r="P735" s="27"/>
    </row>
    <row r="736" spans="1:16" x14ac:dyDescent="0.2">
      <c r="A736" s="25"/>
      <c r="B736" s="22"/>
      <c r="C736" s="26"/>
      <c r="D736" s="27"/>
      <c r="E736" s="22"/>
      <c r="F736" s="26"/>
      <c r="G736" s="27"/>
      <c r="H736" s="22"/>
      <c r="I736" s="26"/>
      <c r="J736" s="27"/>
      <c r="K736" s="22"/>
      <c r="L736" s="26"/>
      <c r="M736" s="27"/>
      <c r="N736" s="22"/>
      <c r="O736" s="26"/>
      <c r="P736" s="27"/>
    </row>
    <row r="737" spans="1:16" x14ac:dyDescent="0.2">
      <c r="A737" s="25"/>
      <c r="B737" s="22"/>
      <c r="C737" s="26"/>
      <c r="D737" s="27"/>
      <c r="E737" s="22"/>
      <c r="F737" s="26"/>
      <c r="G737" s="27"/>
      <c r="H737" s="22"/>
      <c r="I737" s="26"/>
      <c r="J737" s="27"/>
      <c r="K737" s="22"/>
      <c r="L737" s="26"/>
      <c r="M737" s="27"/>
      <c r="N737" s="22"/>
      <c r="O737" s="26"/>
      <c r="P737" s="27"/>
    </row>
    <row r="738" spans="1:16" x14ac:dyDescent="0.2">
      <c r="A738" s="25"/>
      <c r="B738" s="22"/>
      <c r="C738" s="26"/>
      <c r="D738" s="27"/>
      <c r="E738" s="22"/>
      <c r="F738" s="26"/>
      <c r="G738" s="27"/>
      <c r="H738" s="22"/>
      <c r="I738" s="26"/>
      <c r="J738" s="27"/>
      <c r="K738" s="22"/>
      <c r="L738" s="26"/>
      <c r="M738" s="27"/>
      <c r="N738" s="22"/>
      <c r="O738" s="26"/>
      <c r="P738" s="27"/>
    </row>
    <row r="739" spans="1:16" x14ac:dyDescent="0.2">
      <c r="A739" s="25"/>
      <c r="B739" s="22"/>
      <c r="C739" s="26"/>
      <c r="D739" s="27"/>
      <c r="E739" s="22"/>
      <c r="F739" s="26"/>
      <c r="G739" s="27"/>
      <c r="H739" s="22"/>
      <c r="I739" s="26"/>
      <c r="J739" s="27"/>
      <c r="K739" s="22"/>
      <c r="L739" s="26"/>
      <c r="M739" s="27"/>
      <c r="N739" s="22"/>
      <c r="O739" s="26"/>
      <c r="P739" s="27"/>
    </row>
    <row r="740" spans="1:16" x14ac:dyDescent="0.2">
      <c r="A740" s="25"/>
      <c r="B740" s="22"/>
      <c r="C740" s="26"/>
      <c r="D740" s="27"/>
      <c r="E740" s="22"/>
      <c r="F740" s="26"/>
      <c r="G740" s="27"/>
      <c r="H740" s="22"/>
      <c r="I740" s="26"/>
      <c r="J740" s="27"/>
      <c r="K740" s="22"/>
      <c r="L740" s="26"/>
      <c r="M740" s="27"/>
      <c r="N740" s="22"/>
      <c r="O740" s="26"/>
      <c r="P740" s="27"/>
    </row>
    <row r="741" spans="1:16" x14ac:dyDescent="0.2">
      <c r="A741" s="25"/>
      <c r="B741" s="22"/>
      <c r="C741" s="26"/>
      <c r="D741" s="27"/>
      <c r="E741" s="22"/>
      <c r="F741" s="26"/>
      <c r="G741" s="27"/>
      <c r="H741" s="22"/>
      <c r="I741" s="26"/>
      <c r="J741" s="27"/>
      <c r="K741" s="22"/>
      <c r="L741" s="26"/>
      <c r="M741" s="27"/>
      <c r="N741" s="22"/>
      <c r="O741" s="26"/>
      <c r="P741" s="27"/>
    </row>
    <row r="742" spans="1:16" x14ac:dyDescent="0.2">
      <c r="A742" s="25"/>
      <c r="B742" s="22"/>
      <c r="C742" s="26"/>
      <c r="D742" s="27"/>
      <c r="E742" s="22"/>
      <c r="F742" s="26"/>
      <c r="G742" s="27"/>
      <c r="H742" s="22"/>
      <c r="I742" s="26"/>
      <c r="J742" s="27"/>
      <c r="K742" s="22"/>
      <c r="L742" s="26"/>
      <c r="M742" s="27"/>
      <c r="N742" s="22"/>
      <c r="O742" s="26"/>
      <c r="P742" s="27"/>
    </row>
    <row r="743" spans="1:16" x14ac:dyDescent="0.2">
      <c r="A743" s="25"/>
      <c r="B743" s="22"/>
      <c r="C743" s="26"/>
      <c r="D743" s="27"/>
      <c r="E743" s="22"/>
      <c r="F743" s="26"/>
      <c r="G743" s="27"/>
      <c r="H743" s="22"/>
      <c r="I743" s="26"/>
      <c r="J743" s="27"/>
      <c r="K743" s="22"/>
      <c r="L743" s="26"/>
      <c r="M743" s="27"/>
      <c r="N743" s="22"/>
      <c r="O743" s="26"/>
      <c r="P743" s="27"/>
    </row>
    <row r="744" spans="1:16" x14ac:dyDescent="0.2">
      <c r="A744" s="25"/>
      <c r="B744" s="22"/>
      <c r="C744" s="26"/>
      <c r="D744" s="27"/>
      <c r="E744" s="22"/>
      <c r="F744" s="26"/>
      <c r="G744" s="27"/>
      <c r="H744" s="22"/>
      <c r="I744" s="26"/>
      <c r="J744" s="27"/>
      <c r="K744" s="22"/>
      <c r="L744" s="26"/>
      <c r="M744" s="27"/>
      <c r="N744" s="22"/>
      <c r="O744" s="26"/>
      <c r="P744" s="27"/>
    </row>
    <row r="745" spans="1:16" x14ac:dyDescent="0.2">
      <c r="A745" s="25"/>
      <c r="B745" s="22"/>
      <c r="C745" s="26"/>
      <c r="D745" s="27"/>
      <c r="E745" s="22"/>
      <c r="F745" s="26"/>
      <c r="G745" s="27"/>
      <c r="H745" s="22"/>
      <c r="I745" s="26"/>
      <c r="J745" s="27"/>
      <c r="K745" s="22"/>
      <c r="L745" s="26"/>
      <c r="M745" s="27"/>
      <c r="N745" s="22"/>
      <c r="O745" s="26"/>
      <c r="P745" s="27"/>
    </row>
    <row r="746" spans="1:16" x14ac:dyDescent="0.2">
      <c r="A746" s="25"/>
      <c r="B746" s="22"/>
      <c r="C746" s="26"/>
      <c r="D746" s="27"/>
      <c r="E746" s="22"/>
      <c r="F746" s="26"/>
      <c r="G746" s="27"/>
      <c r="H746" s="22"/>
      <c r="I746" s="26"/>
      <c r="J746" s="27"/>
      <c r="K746" s="22"/>
      <c r="L746" s="26"/>
      <c r="M746" s="27"/>
      <c r="N746" s="22"/>
      <c r="O746" s="26"/>
      <c r="P746" s="27"/>
    </row>
    <row r="747" spans="1:16" x14ac:dyDescent="0.2">
      <c r="A747" s="25"/>
      <c r="B747" s="22"/>
      <c r="C747" s="26"/>
      <c r="D747" s="27"/>
      <c r="E747" s="22"/>
      <c r="F747" s="26"/>
      <c r="G747" s="27"/>
      <c r="H747" s="22"/>
      <c r="I747" s="26"/>
      <c r="J747" s="27"/>
      <c r="K747" s="22"/>
      <c r="L747" s="26"/>
      <c r="M747" s="27"/>
      <c r="N747" s="22"/>
      <c r="O747" s="26"/>
      <c r="P747" s="27"/>
    </row>
    <row r="748" spans="1:16" x14ac:dyDescent="0.2">
      <c r="A748" s="25"/>
      <c r="B748" s="22"/>
      <c r="C748" s="26"/>
      <c r="D748" s="27"/>
      <c r="E748" s="22"/>
      <c r="F748" s="26"/>
      <c r="G748" s="27"/>
      <c r="H748" s="22"/>
      <c r="I748" s="26"/>
      <c r="J748" s="27"/>
      <c r="K748" s="22"/>
      <c r="L748" s="26"/>
      <c r="M748" s="27"/>
      <c r="N748" s="22"/>
      <c r="O748" s="26"/>
      <c r="P748" s="27"/>
    </row>
    <row r="749" spans="1:16" x14ac:dyDescent="0.2">
      <c r="A749" s="25"/>
      <c r="B749" s="22"/>
      <c r="C749" s="26"/>
      <c r="D749" s="27"/>
      <c r="E749" s="22"/>
      <c r="F749" s="26"/>
      <c r="G749" s="27"/>
      <c r="H749" s="22"/>
      <c r="I749" s="26"/>
      <c r="J749" s="27"/>
      <c r="K749" s="22"/>
      <c r="L749" s="26"/>
      <c r="M749" s="27"/>
      <c r="N749" s="22"/>
      <c r="O749" s="26"/>
      <c r="P749" s="27"/>
    </row>
    <row r="750" spans="1:16" x14ac:dyDescent="0.2">
      <c r="A750" s="25"/>
      <c r="B750" s="22"/>
      <c r="C750" s="26"/>
      <c r="D750" s="27"/>
      <c r="E750" s="22"/>
      <c r="F750" s="26"/>
      <c r="G750" s="27"/>
      <c r="H750" s="22"/>
      <c r="I750" s="26"/>
      <c r="J750" s="27"/>
      <c r="K750" s="22"/>
      <c r="L750" s="26"/>
      <c r="M750" s="27"/>
      <c r="N750" s="22"/>
      <c r="O750" s="26"/>
      <c r="P750" s="27"/>
    </row>
    <row r="751" spans="1:16" x14ac:dyDescent="0.2">
      <c r="A751" s="25"/>
      <c r="B751" s="22"/>
      <c r="C751" s="26"/>
      <c r="D751" s="27"/>
      <c r="E751" s="22"/>
      <c r="F751" s="26"/>
      <c r="G751" s="27"/>
      <c r="H751" s="22"/>
      <c r="I751" s="26"/>
      <c r="J751" s="27"/>
      <c r="K751" s="22"/>
      <c r="L751" s="26"/>
      <c r="M751" s="27"/>
      <c r="N751" s="22"/>
      <c r="O751" s="26"/>
      <c r="P751" s="27"/>
    </row>
    <row r="752" spans="1:16" x14ac:dyDescent="0.2">
      <c r="A752" s="25"/>
      <c r="B752" s="22"/>
      <c r="C752" s="26"/>
      <c r="D752" s="27"/>
      <c r="E752" s="22"/>
      <c r="F752" s="26"/>
      <c r="G752" s="27"/>
      <c r="H752" s="22"/>
      <c r="I752" s="26"/>
      <c r="J752" s="27"/>
      <c r="K752" s="22"/>
      <c r="L752" s="26"/>
      <c r="M752" s="27"/>
      <c r="N752" s="22"/>
      <c r="O752" s="26"/>
      <c r="P752" s="27"/>
    </row>
    <row r="753" spans="1:16" x14ac:dyDescent="0.2">
      <c r="A753" s="25"/>
      <c r="B753" s="22"/>
      <c r="C753" s="26"/>
      <c r="D753" s="27"/>
      <c r="E753" s="22"/>
      <c r="F753" s="26"/>
      <c r="G753" s="27"/>
      <c r="H753" s="22"/>
      <c r="I753" s="26"/>
      <c r="J753" s="27"/>
      <c r="K753" s="22"/>
      <c r="L753" s="26"/>
      <c r="M753" s="27"/>
      <c r="N753" s="22"/>
      <c r="O753" s="26"/>
      <c r="P753" s="27"/>
    </row>
    <row r="754" spans="1:16" x14ac:dyDescent="0.2">
      <c r="A754" s="25"/>
      <c r="B754" s="22"/>
      <c r="C754" s="26"/>
      <c r="D754" s="27"/>
      <c r="E754" s="22"/>
      <c r="F754" s="26"/>
      <c r="G754" s="27"/>
      <c r="H754" s="22"/>
      <c r="I754" s="26"/>
      <c r="J754" s="27"/>
      <c r="K754" s="22"/>
      <c r="L754" s="26"/>
      <c r="M754" s="27"/>
      <c r="N754" s="22"/>
      <c r="O754" s="26"/>
      <c r="P754" s="27"/>
    </row>
    <row r="755" spans="1:16" x14ac:dyDescent="0.2">
      <c r="A755" s="25"/>
      <c r="B755" s="22"/>
      <c r="C755" s="26"/>
      <c r="D755" s="27"/>
      <c r="E755" s="22"/>
      <c r="F755" s="26"/>
      <c r="G755" s="27"/>
      <c r="H755" s="22"/>
      <c r="I755" s="26"/>
      <c r="J755" s="27"/>
      <c r="K755" s="22"/>
      <c r="L755" s="26"/>
      <c r="M755" s="27"/>
      <c r="N755" s="22"/>
      <c r="O755" s="26"/>
      <c r="P755" s="27"/>
    </row>
    <row r="756" spans="1:16" x14ac:dyDescent="0.2">
      <c r="A756" s="25"/>
      <c r="B756" s="22"/>
      <c r="C756" s="26"/>
      <c r="D756" s="27"/>
      <c r="E756" s="22"/>
      <c r="F756" s="26"/>
      <c r="G756" s="27"/>
      <c r="H756" s="22"/>
      <c r="I756" s="26"/>
      <c r="J756" s="27"/>
      <c r="K756" s="22"/>
      <c r="L756" s="26"/>
      <c r="M756" s="27"/>
      <c r="N756" s="22"/>
      <c r="O756" s="26"/>
      <c r="P756" s="27"/>
    </row>
    <row r="757" spans="1:16" x14ac:dyDescent="0.2">
      <c r="A757" s="25"/>
      <c r="B757" s="22"/>
      <c r="C757" s="26"/>
      <c r="D757" s="27"/>
      <c r="E757" s="22"/>
      <c r="F757" s="26"/>
      <c r="G757" s="27"/>
      <c r="H757" s="22"/>
      <c r="I757" s="26"/>
      <c r="J757" s="27"/>
      <c r="K757" s="22"/>
      <c r="L757" s="26"/>
      <c r="M757" s="27"/>
      <c r="N757" s="22"/>
      <c r="O757" s="26"/>
      <c r="P757" s="27"/>
    </row>
    <row r="758" spans="1:16" x14ac:dyDescent="0.2">
      <c r="A758" s="25"/>
      <c r="B758" s="22"/>
      <c r="C758" s="26"/>
      <c r="D758" s="27"/>
      <c r="E758" s="22"/>
      <c r="F758" s="26"/>
      <c r="G758" s="27"/>
      <c r="H758" s="22"/>
      <c r="I758" s="26"/>
      <c r="J758" s="27"/>
      <c r="K758" s="22"/>
      <c r="L758" s="26"/>
      <c r="M758" s="27"/>
      <c r="N758" s="22"/>
      <c r="O758" s="26"/>
      <c r="P758" s="27"/>
    </row>
    <row r="759" spans="1:16" x14ac:dyDescent="0.2">
      <c r="A759" s="25"/>
      <c r="B759" s="22"/>
      <c r="C759" s="26"/>
      <c r="D759" s="27"/>
      <c r="E759" s="22"/>
      <c r="F759" s="26"/>
      <c r="G759" s="27"/>
      <c r="H759" s="22"/>
      <c r="I759" s="26"/>
      <c r="J759" s="27"/>
      <c r="K759" s="22"/>
      <c r="L759" s="26"/>
      <c r="M759" s="27"/>
      <c r="N759" s="22"/>
      <c r="O759" s="26"/>
      <c r="P759" s="27"/>
    </row>
    <row r="760" spans="1:16" x14ac:dyDescent="0.2">
      <c r="A760" s="25"/>
      <c r="B760" s="22"/>
      <c r="C760" s="26"/>
      <c r="D760" s="27"/>
      <c r="E760" s="22"/>
      <c r="F760" s="26"/>
      <c r="G760" s="27"/>
      <c r="H760" s="22"/>
      <c r="I760" s="26"/>
      <c r="J760" s="27"/>
      <c r="K760" s="22"/>
      <c r="L760" s="26"/>
      <c r="M760" s="27"/>
      <c r="N760" s="22"/>
      <c r="O760" s="26"/>
      <c r="P760" s="27"/>
    </row>
    <row r="761" spans="1:16" x14ac:dyDescent="0.2">
      <c r="A761" s="25"/>
      <c r="B761" s="22"/>
      <c r="C761" s="26"/>
      <c r="D761" s="27"/>
      <c r="E761" s="22"/>
      <c r="F761" s="26"/>
      <c r="G761" s="27"/>
      <c r="H761" s="22"/>
      <c r="I761" s="26"/>
      <c r="J761" s="27"/>
      <c r="K761" s="22"/>
      <c r="L761" s="26"/>
      <c r="M761" s="27"/>
      <c r="N761" s="22"/>
      <c r="O761" s="26"/>
      <c r="P761" s="27"/>
    </row>
    <row r="762" spans="1:16" x14ac:dyDescent="0.2">
      <c r="A762" s="25"/>
      <c r="B762" s="22"/>
      <c r="C762" s="26"/>
      <c r="D762" s="27"/>
      <c r="E762" s="22"/>
      <c r="F762" s="26"/>
      <c r="G762" s="27"/>
      <c r="H762" s="22"/>
      <c r="I762" s="26"/>
      <c r="J762" s="27"/>
      <c r="K762" s="22"/>
      <c r="L762" s="26"/>
      <c r="M762" s="27"/>
      <c r="N762" s="22"/>
      <c r="O762" s="26"/>
      <c r="P762" s="27"/>
    </row>
    <row r="763" spans="1:16" x14ac:dyDescent="0.2">
      <c r="A763" s="25"/>
      <c r="B763" s="22"/>
      <c r="C763" s="26"/>
      <c r="D763" s="27"/>
      <c r="E763" s="22"/>
      <c r="F763" s="26"/>
      <c r="G763" s="27"/>
      <c r="H763" s="22"/>
      <c r="I763" s="26"/>
      <c r="J763" s="27"/>
      <c r="K763" s="22"/>
      <c r="L763" s="26"/>
      <c r="M763" s="27"/>
      <c r="N763" s="22"/>
      <c r="O763" s="26"/>
      <c r="P763" s="27"/>
    </row>
    <row r="764" spans="1:16" x14ac:dyDescent="0.2">
      <c r="A764" s="25"/>
      <c r="B764" s="22"/>
      <c r="C764" s="26"/>
      <c r="D764" s="27"/>
      <c r="E764" s="22"/>
      <c r="F764" s="26"/>
      <c r="G764" s="27"/>
      <c r="H764" s="22"/>
      <c r="I764" s="26"/>
      <c r="J764" s="27"/>
      <c r="K764" s="22"/>
      <c r="L764" s="26"/>
      <c r="M764" s="27"/>
      <c r="N764" s="22"/>
      <c r="O764" s="26"/>
      <c r="P764" s="27"/>
    </row>
    <row r="765" spans="1:16" x14ac:dyDescent="0.2">
      <c r="A765" s="25"/>
      <c r="B765" s="22"/>
      <c r="C765" s="26"/>
      <c r="D765" s="27"/>
      <c r="E765" s="22"/>
      <c r="F765" s="26"/>
      <c r="G765" s="27"/>
      <c r="H765" s="22"/>
      <c r="I765" s="26"/>
      <c r="J765" s="27"/>
      <c r="K765" s="22"/>
      <c r="L765" s="26"/>
      <c r="M765" s="27"/>
      <c r="N765" s="22"/>
      <c r="O765" s="26"/>
      <c r="P765" s="27"/>
    </row>
    <row r="766" spans="1:16" x14ac:dyDescent="0.2">
      <c r="A766" s="25"/>
      <c r="B766" s="22"/>
      <c r="C766" s="26"/>
      <c r="D766" s="27"/>
      <c r="E766" s="22"/>
      <c r="F766" s="26"/>
      <c r="G766" s="27"/>
      <c r="H766" s="22"/>
      <c r="I766" s="26"/>
      <c r="J766" s="27"/>
      <c r="K766" s="22"/>
      <c r="L766" s="26"/>
      <c r="M766" s="27"/>
      <c r="N766" s="22"/>
      <c r="O766" s="26"/>
      <c r="P766" s="27"/>
    </row>
    <row r="767" spans="1:16" x14ac:dyDescent="0.2">
      <c r="A767" s="25"/>
      <c r="B767" s="22"/>
      <c r="C767" s="26"/>
      <c r="D767" s="27"/>
      <c r="E767" s="22"/>
      <c r="F767" s="26"/>
      <c r="G767" s="27"/>
      <c r="H767" s="22"/>
      <c r="I767" s="26"/>
      <c r="J767" s="27"/>
      <c r="K767" s="22"/>
      <c r="L767" s="26"/>
      <c r="M767" s="27"/>
      <c r="N767" s="22"/>
      <c r="O767" s="26"/>
      <c r="P767" s="27"/>
    </row>
    <row r="768" spans="1:16" x14ac:dyDescent="0.2">
      <c r="A768" s="25"/>
      <c r="B768" s="22"/>
      <c r="C768" s="26"/>
      <c r="D768" s="27"/>
      <c r="E768" s="22"/>
      <c r="F768" s="26"/>
      <c r="G768" s="27"/>
      <c r="H768" s="22"/>
      <c r="I768" s="26"/>
      <c r="J768" s="27"/>
      <c r="K768" s="22"/>
      <c r="L768" s="26"/>
      <c r="M768" s="27"/>
      <c r="N768" s="22"/>
      <c r="O768" s="26"/>
      <c r="P768" s="27"/>
    </row>
    <row r="769" spans="1:16" x14ac:dyDescent="0.2">
      <c r="A769" s="25"/>
      <c r="B769" s="22"/>
      <c r="C769" s="26"/>
      <c r="D769" s="27"/>
      <c r="E769" s="22"/>
      <c r="F769" s="26"/>
      <c r="G769" s="27"/>
      <c r="H769" s="22"/>
      <c r="I769" s="26"/>
      <c r="J769" s="27"/>
      <c r="K769" s="22"/>
      <c r="L769" s="26"/>
      <c r="M769" s="27"/>
      <c r="N769" s="22"/>
      <c r="O769" s="26"/>
      <c r="P769" s="27"/>
    </row>
    <row r="770" spans="1:16" x14ac:dyDescent="0.2">
      <c r="A770" s="25"/>
      <c r="B770" s="22"/>
      <c r="C770" s="26"/>
      <c r="D770" s="27"/>
      <c r="E770" s="22"/>
      <c r="F770" s="26"/>
      <c r="G770" s="27"/>
      <c r="H770" s="22"/>
      <c r="I770" s="26"/>
      <c r="J770" s="27"/>
      <c r="K770" s="22"/>
      <c r="L770" s="26"/>
      <c r="M770" s="27"/>
      <c r="N770" s="22"/>
      <c r="O770" s="26"/>
      <c r="P770" s="27"/>
    </row>
    <row r="771" spans="1:16" x14ac:dyDescent="0.2">
      <c r="A771" s="25"/>
      <c r="B771" s="22"/>
      <c r="C771" s="26"/>
      <c r="D771" s="27"/>
      <c r="E771" s="22"/>
      <c r="F771" s="26"/>
      <c r="G771" s="27"/>
      <c r="H771" s="22"/>
      <c r="I771" s="26"/>
      <c r="J771" s="27"/>
      <c r="K771" s="22"/>
      <c r="L771" s="26"/>
      <c r="M771" s="27"/>
      <c r="N771" s="22"/>
      <c r="O771" s="26"/>
      <c r="P771" s="27"/>
    </row>
    <row r="772" spans="1:16" x14ac:dyDescent="0.2">
      <c r="A772" s="25"/>
      <c r="B772" s="22"/>
      <c r="C772" s="26"/>
      <c r="D772" s="27"/>
      <c r="E772" s="22"/>
      <c r="F772" s="26"/>
      <c r="G772" s="27"/>
      <c r="H772" s="22"/>
      <c r="I772" s="26"/>
      <c r="J772" s="27"/>
      <c r="K772" s="22"/>
      <c r="L772" s="26"/>
      <c r="M772" s="27"/>
      <c r="N772" s="22"/>
      <c r="O772" s="26"/>
      <c r="P772" s="27"/>
    </row>
    <row r="773" spans="1:16" x14ac:dyDescent="0.2">
      <c r="A773" s="25"/>
      <c r="B773" s="22"/>
      <c r="C773" s="26"/>
      <c r="D773" s="27"/>
      <c r="E773" s="22"/>
      <c r="F773" s="26"/>
      <c r="G773" s="27"/>
      <c r="H773" s="22"/>
      <c r="I773" s="26"/>
      <c r="J773" s="27"/>
      <c r="K773" s="22"/>
      <c r="L773" s="26"/>
      <c r="M773" s="27"/>
      <c r="N773" s="22"/>
      <c r="O773" s="26"/>
      <c r="P773" s="27"/>
    </row>
    <row r="774" spans="1:16" x14ac:dyDescent="0.2">
      <c r="A774" s="25"/>
      <c r="B774" s="22"/>
      <c r="C774" s="26"/>
      <c r="D774" s="27"/>
      <c r="E774" s="22"/>
      <c r="F774" s="26"/>
      <c r="G774" s="27"/>
      <c r="H774" s="22"/>
      <c r="I774" s="26"/>
      <c r="J774" s="27"/>
      <c r="K774" s="22"/>
      <c r="L774" s="26"/>
      <c r="M774" s="27"/>
      <c r="N774" s="22"/>
      <c r="O774" s="26"/>
      <c r="P774" s="27"/>
    </row>
    <row r="775" spans="1:16" x14ac:dyDescent="0.2">
      <c r="A775" s="25"/>
      <c r="B775" s="22"/>
      <c r="C775" s="26"/>
      <c r="D775" s="27"/>
      <c r="E775" s="22"/>
      <c r="F775" s="26"/>
      <c r="G775" s="27"/>
      <c r="H775" s="22"/>
      <c r="I775" s="26"/>
      <c r="J775" s="27"/>
      <c r="K775" s="22"/>
      <c r="L775" s="26"/>
      <c r="M775" s="27"/>
      <c r="N775" s="22"/>
      <c r="O775" s="26"/>
      <c r="P775" s="27"/>
    </row>
    <row r="776" spans="1:16" x14ac:dyDescent="0.2">
      <c r="A776" s="25"/>
      <c r="B776" s="22"/>
      <c r="C776" s="26"/>
      <c r="D776" s="27"/>
      <c r="E776" s="22"/>
      <c r="F776" s="26"/>
      <c r="G776" s="27"/>
      <c r="H776" s="22"/>
      <c r="I776" s="26"/>
      <c r="J776" s="27"/>
      <c r="K776" s="22"/>
      <c r="L776" s="26"/>
      <c r="M776" s="27"/>
      <c r="N776" s="22"/>
      <c r="O776" s="26"/>
      <c r="P776" s="27"/>
    </row>
    <row r="777" spans="1:16" x14ac:dyDescent="0.2">
      <c r="A777" s="25"/>
      <c r="B777" s="22"/>
      <c r="C777" s="26"/>
      <c r="D777" s="27"/>
      <c r="E777" s="22"/>
      <c r="F777" s="26"/>
      <c r="G777" s="27"/>
      <c r="H777" s="22"/>
      <c r="I777" s="26"/>
      <c r="J777" s="27"/>
      <c r="K777" s="22"/>
      <c r="L777" s="26"/>
      <c r="M777" s="27"/>
      <c r="N777" s="22"/>
      <c r="O777" s="26"/>
      <c r="P777" s="27"/>
    </row>
    <row r="778" spans="1:16" x14ac:dyDescent="0.2">
      <c r="A778" s="25"/>
      <c r="B778" s="22"/>
      <c r="C778" s="26"/>
      <c r="D778" s="27"/>
      <c r="E778" s="22"/>
      <c r="F778" s="26"/>
      <c r="G778" s="27"/>
      <c r="H778" s="22"/>
      <c r="I778" s="26"/>
      <c r="J778" s="27"/>
      <c r="K778" s="22"/>
      <c r="L778" s="26"/>
      <c r="M778" s="27"/>
      <c r="N778" s="22"/>
      <c r="O778" s="26"/>
      <c r="P778" s="27"/>
    </row>
    <row r="779" spans="1:16" x14ac:dyDescent="0.2">
      <c r="A779" s="25"/>
      <c r="B779" s="22"/>
      <c r="C779" s="26"/>
      <c r="D779" s="27"/>
      <c r="E779" s="22"/>
      <c r="F779" s="26"/>
      <c r="G779" s="27"/>
      <c r="H779" s="22"/>
      <c r="I779" s="26"/>
      <c r="J779" s="27"/>
      <c r="K779" s="22"/>
      <c r="L779" s="26"/>
      <c r="M779" s="27"/>
      <c r="N779" s="22"/>
      <c r="O779" s="26"/>
      <c r="P779" s="27"/>
    </row>
    <row r="780" spans="1:16" x14ac:dyDescent="0.2">
      <c r="A780" s="25"/>
      <c r="B780" s="22"/>
      <c r="C780" s="26"/>
      <c r="D780" s="27"/>
      <c r="E780" s="22"/>
      <c r="F780" s="26"/>
      <c r="G780" s="27"/>
      <c r="H780" s="22"/>
      <c r="I780" s="26"/>
      <c r="J780" s="27"/>
      <c r="K780" s="22"/>
      <c r="L780" s="26"/>
      <c r="M780" s="27"/>
      <c r="N780" s="22"/>
      <c r="O780" s="26"/>
      <c r="P780" s="27"/>
    </row>
    <row r="781" spans="1:16" x14ac:dyDescent="0.2">
      <c r="A781" s="25"/>
      <c r="B781" s="22"/>
      <c r="C781" s="26"/>
      <c r="D781" s="27"/>
      <c r="E781" s="22"/>
      <c r="F781" s="26"/>
      <c r="G781" s="27"/>
      <c r="H781" s="22"/>
      <c r="I781" s="26"/>
      <c r="J781" s="27"/>
      <c r="K781" s="22"/>
      <c r="L781" s="26"/>
      <c r="M781" s="27"/>
      <c r="N781" s="22"/>
      <c r="O781" s="26"/>
      <c r="P781" s="27"/>
    </row>
    <row r="782" spans="1:16" x14ac:dyDescent="0.2">
      <c r="A782" s="25"/>
      <c r="B782" s="22"/>
      <c r="C782" s="26"/>
      <c r="D782" s="27"/>
      <c r="E782" s="22"/>
      <c r="F782" s="26"/>
      <c r="G782" s="27"/>
      <c r="H782" s="22"/>
      <c r="I782" s="26"/>
      <c r="J782" s="27"/>
      <c r="K782" s="22"/>
      <c r="L782" s="26"/>
      <c r="M782" s="27"/>
      <c r="N782" s="22"/>
      <c r="O782" s="26"/>
      <c r="P782" s="27"/>
    </row>
    <row r="783" spans="1:16" x14ac:dyDescent="0.2">
      <c r="A783" s="25"/>
      <c r="B783" s="22"/>
      <c r="C783" s="26"/>
      <c r="D783" s="27"/>
      <c r="E783" s="22"/>
      <c r="F783" s="26"/>
      <c r="G783" s="27"/>
      <c r="H783" s="22"/>
      <c r="I783" s="26"/>
      <c r="J783" s="27"/>
      <c r="K783" s="22"/>
      <c r="L783" s="26"/>
      <c r="M783" s="27"/>
      <c r="N783" s="22"/>
      <c r="O783" s="26"/>
      <c r="P783" s="27"/>
    </row>
    <row r="784" spans="1:16" x14ac:dyDescent="0.2">
      <c r="A784" s="25"/>
      <c r="B784" s="22"/>
      <c r="C784" s="26"/>
      <c r="D784" s="27"/>
      <c r="E784" s="22"/>
      <c r="F784" s="26"/>
      <c r="G784" s="27"/>
      <c r="H784" s="22"/>
      <c r="I784" s="26"/>
      <c r="J784" s="27"/>
      <c r="K784" s="22"/>
      <c r="L784" s="26"/>
      <c r="M784" s="27"/>
      <c r="N784" s="22"/>
      <c r="O784" s="26"/>
      <c r="P784" s="27"/>
    </row>
    <row r="785" spans="1:16" x14ac:dyDescent="0.2">
      <c r="A785" s="25"/>
      <c r="B785" s="22"/>
      <c r="C785" s="26"/>
      <c r="D785" s="27"/>
      <c r="E785" s="22"/>
      <c r="F785" s="26"/>
      <c r="G785" s="27"/>
      <c r="H785" s="22"/>
      <c r="I785" s="26"/>
      <c r="J785" s="27"/>
      <c r="K785" s="22"/>
      <c r="L785" s="26"/>
      <c r="M785" s="27"/>
      <c r="N785" s="22"/>
      <c r="O785" s="26"/>
      <c r="P785" s="27"/>
    </row>
    <row r="786" spans="1:16" x14ac:dyDescent="0.2">
      <c r="A786" s="25"/>
      <c r="B786" s="22"/>
      <c r="C786" s="26"/>
      <c r="D786" s="27"/>
      <c r="E786" s="22"/>
      <c r="F786" s="26"/>
      <c r="G786" s="27"/>
      <c r="H786" s="22"/>
      <c r="I786" s="26"/>
      <c r="J786" s="27"/>
      <c r="K786" s="22"/>
      <c r="L786" s="26"/>
      <c r="M786" s="27"/>
      <c r="N786" s="22"/>
      <c r="O786" s="26"/>
      <c r="P786" s="27"/>
    </row>
    <row r="787" spans="1:16" x14ac:dyDescent="0.2">
      <c r="A787" s="25"/>
      <c r="B787" s="22"/>
      <c r="C787" s="26"/>
      <c r="D787" s="27"/>
      <c r="E787" s="22"/>
      <c r="F787" s="26"/>
      <c r="G787" s="27"/>
      <c r="H787" s="22"/>
      <c r="I787" s="26"/>
      <c r="J787" s="27"/>
      <c r="K787" s="22"/>
      <c r="L787" s="26"/>
      <c r="M787" s="27"/>
      <c r="N787" s="22"/>
      <c r="O787" s="26"/>
      <c r="P787" s="27"/>
    </row>
    <row r="788" spans="1:16" x14ac:dyDescent="0.2">
      <c r="A788" s="25"/>
      <c r="B788" s="22"/>
      <c r="C788" s="26"/>
      <c r="D788" s="27"/>
      <c r="E788" s="22"/>
      <c r="F788" s="26"/>
      <c r="G788" s="27"/>
      <c r="H788" s="22"/>
      <c r="I788" s="26"/>
      <c r="J788" s="27"/>
      <c r="K788" s="22"/>
      <c r="L788" s="26"/>
      <c r="M788" s="27"/>
      <c r="N788" s="22"/>
      <c r="O788" s="26"/>
      <c r="P788" s="27"/>
    </row>
    <row r="789" spans="1:16" x14ac:dyDescent="0.2">
      <c r="A789" s="25"/>
      <c r="B789" s="22"/>
      <c r="C789" s="26"/>
      <c r="D789" s="27"/>
      <c r="E789" s="22"/>
      <c r="F789" s="26"/>
      <c r="G789" s="27"/>
      <c r="H789" s="22"/>
      <c r="I789" s="26"/>
      <c r="J789" s="27"/>
      <c r="K789" s="22"/>
      <c r="L789" s="26"/>
      <c r="M789" s="27"/>
      <c r="N789" s="22"/>
      <c r="O789" s="26"/>
      <c r="P789" s="27"/>
    </row>
    <row r="790" spans="1:16" x14ac:dyDescent="0.2">
      <c r="A790" s="25"/>
      <c r="B790" s="22"/>
      <c r="C790" s="26"/>
      <c r="D790" s="27"/>
      <c r="E790" s="22"/>
      <c r="F790" s="26"/>
      <c r="G790" s="27"/>
      <c r="H790" s="22"/>
      <c r="I790" s="26"/>
      <c r="J790" s="27"/>
      <c r="K790" s="22"/>
      <c r="L790" s="26"/>
      <c r="M790" s="27"/>
      <c r="N790" s="22"/>
      <c r="O790" s="26"/>
      <c r="P790" s="27"/>
    </row>
    <row r="791" spans="1:16" x14ac:dyDescent="0.2">
      <c r="A791" s="25"/>
      <c r="B791" s="22"/>
      <c r="C791" s="26"/>
      <c r="D791" s="27"/>
      <c r="E791" s="22"/>
      <c r="F791" s="26"/>
      <c r="G791" s="27"/>
      <c r="H791" s="22"/>
      <c r="I791" s="26"/>
      <c r="J791" s="27"/>
      <c r="K791" s="22"/>
      <c r="L791" s="26"/>
      <c r="M791" s="27"/>
      <c r="N791" s="22"/>
      <c r="O791" s="26"/>
      <c r="P791" s="27"/>
    </row>
    <row r="792" spans="1:16" x14ac:dyDescent="0.2">
      <c r="A792" s="25"/>
      <c r="B792" s="22"/>
      <c r="C792" s="26"/>
      <c r="D792" s="27"/>
      <c r="E792" s="22"/>
      <c r="F792" s="26"/>
      <c r="G792" s="27"/>
      <c r="H792" s="22"/>
      <c r="I792" s="26"/>
      <c r="J792" s="27"/>
      <c r="K792" s="22"/>
      <c r="L792" s="26"/>
      <c r="M792" s="27"/>
      <c r="N792" s="22"/>
      <c r="O792" s="26"/>
      <c r="P792" s="27"/>
    </row>
    <row r="793" spans="1:16" x14ac:dyDescent="0.2">
      <c r="A793" s="25"/>
      <c r="B793" s="22"/>
      <c r="C793" s="26"/>
      <c r="D793" s="27"/>
      <c r="E793" s="22"/>
      <c r="F793" s="26"/>
      <c r="G793" s="27"/>
      <c r="H793" s="22"/>
      <c r="I793" s="26"/>
      <c r="J793" s="27"/>
      <c r="K793" s="22"/>
      <c r="L793" s="26"/>
      <c r="M793" s="27"/>
      <c r="N793" s="22"/>
      <c r="O793" s="26"/>
      <c r="P793" s="27"/>
    </row>
    <row r="794" spans="1:16" x14ac:dyDescent="0.2">
      <c r="A794" s="25"/>
      <c r="B794" s="22"/>
      <c r="C794" s="26"/>
      <c r="D794" s="27"/>
      <c r="E794" s="22"/>
      <c r="F794" s="26"/>
      <c r="G794" s="27"/>
      <c r="H794" s="22"/>
      <c r="I794" s="26"/>
      <c r="J794" s="27"/>
      <c r="K794" s="22"/>
      <c r="L794" s="26"/>
      <c r="M794" s="27"/>
      <c r="N794" s="22"/>
      <c r="O794" s="26"/>
      <c r="P794" s="27"/>
    </row>
    <row r="795" spans="1:16" x14ac:dyDescent="0.2">
      <c r="A795" s="25"/>
      <c r="B795" s="22"/>
      <c r="C795" s="26"/>
      <c r="D795" s="27"/>
      <c r="E795" s="22"/>
      <c r="F795" s="26"/>
      <c r="G795" s="27"/>
      <c r="H795" s="22"/>
      <c r="I795" s="26"/>
      <c r="J795" s="27"/>
      <c r="K795" s="22"/>
      <c r="L795" s="26"/>
      <c r="M795" s="27"/>
      <c r="N795" s="22"/>
      <c r="O795" s="26"/>
      <c r="P795" s="27"/>
    </row>
    <row r="796" spans="1:16" x14ac:dyDescent="0.2">
      <c r="A796" s="25"/>
      <c r="B796" s="22"/>
      <c r="C796" s="26"/>
      <c r="D796" s="27"/>
      <c r="E796" s="22"/>
      <c r="F796" s="26"/>
      <c r="G796" s="27"/>
      <c r="H796" s="22"/>
      <c r="I796" s="26"/>
      <c r="J796" s="27"/>
      <c r="K796" s="22"/>
      <c r="L796" s="26"/>
      <c r="M796" s="27"/>
      <c r="N796" s="22"/>
      <c r="O796" s="26"/>
      <c r="P796" s="27"/>
    </row>
    <row r="797" spans="1:16" x14ac:dyDescent="0.2">
      <c r="A797" s="25"/>
      <c r="B797" s="22"/>
      <c r="C797" s="26"/>
      <c r="D797" s="27"/>
      <c r="E797" s="22"/>
      <c r="F797" s="26"/>
      <c r="G797" s="27"/>
      <c r="H797" s="22"/>
      <c r="I797" s="26"/>
      <c r="J797" s="27"/>
      <c r="K797" s="22"/>
      <c r="L797" s="26"/>
      <c r="M797" s="27"/>
      <c r="N797" s="22"/>
      <c r="O797" s="26"/>
      <c r="P797" s="27"/>
    </row>
    <row r="798" spans="1:16" x14ac:dyDescent="0.2">
      <c r="A798" s="25"/>
      <c r="B798" s="22"/>
      <c r="C798" s="26"/>
      <c r="D798" s="27"/>
      <c r="E798" s="22"/>
      <c r="F798" s="26"/>
      <c r="G798" s="27"/>
      <c r="H798" s="22"/>
      <c r="I798" s="26"/>
      <c r="J798" s="27"/>
      <c r="K798" s="22"/>
      <c r="L798" s="26"/>
      <c r="M798" s="27"/>
      <c r="N798" s="22"/>
      <c r="O798" s="26"/>
      <c r="P798" s="27"/>
    </row>
    <row r="799" spans="1:16" x14ac:dyDescent="0.2">
      <c r="A799" s="25"/>
      <c r="B799" s="22"/>
      <c r="C799" s="26"/>
      <c r="D799" s="27"/>
      <c r="E799" s="22"/>
      <c r="F799" s="26"/>
      <c r="G799" s="27"/>
      <c r="H799" s="22"/>
      <c r="I799" s="26"/>
      <c r="J799" s="27"/>
      <c r="K799" s="22"/>
      <c r="L799" s="26"/>
      <c r="M799" s="27"/>
      <c r="N799" s="22"/>
      <c r="O799" s="26"/>
      <c r="P799" s="27"/>
    </row>
    <row r="800" spans="1:16" x14ac:dyDescent="0.2">
      <c r="A800" s="25"/>
      <c r="B800" s="22"/>
      <c r="C800" s="26"/>
      <c r="D800" s="27"/>
      <c r="E800" s="22"/>
      <c r="F800" s="26"/>
      <c r="G800" s="27"/>
      <c r="H800" s="22"/>
      <c r="I800" s="26"/>
      <c r="J800" s="27"/>
      <c r="K800" s="22"/>
      <c r="L800" s="26"/>
      <c r="M800" s="27"/>
      <c r="N800" s="22"/>
      <c r="O800" s="26"/>
      <c r="P800" s="27"/>
    </row>
    <row r="801" spans="1:16" x14ac:dyDescent="0.2">
      <c r="A801" s="25"/>
      <c r="B801" s="22"/>
      <c r="C801" s="26"/>
      <c r="D801" s="27"/>
      <c r="E801" s="22"/>
      <c r="F801" s="26"/>
      <c r="G801" s="27"/>
      <c r="H801" s="22"/>
      <c r="I801" s="26"/>
      <c r="J801" s="27"/>
      <c r="K801" s="22"/>
      <c r="L801" s="26"/>
      <c r="M801" s="27"/>
      <c r="N801" s="22"/>
      <c r="O801" s="26"/>
      <c r="P801" s="27"/>
    </row>
    <row r="802" spans="1:16" x14ac:dyDescent="0.2">
      <c r="A802" s="25"/>
      <c r="B802" s="22"/>
      <c r="C802" s="26"/>
      <c r="D802" s="27"/>
      <c r="E802" s="22"/>
      <c r="F802" s="26"/>
      <c r="G802" s="27"/>
      <c r="H802" s="22"/>
      <c r="I802" s="26"/>
      <c r="J802" s="27"/>
      <c r="K802" s="22"/>
      <c r="L802" s="26"/>
      <c r="M802" s="27"/>
      <c r="N802" s="22"/>
      <c r="O802" s="26"/>
      <c r="P802" s="27"/>
    </row>
    <row r="803" spans="1:16" x14ac:dyDescent="0.2">
      <c r="A803" s="25"/>
      <c r="B803" s="22"/>
      <c r="C803" s="26"/>
      <c r="D803" s="27"/>
      <c r="E803" s="22"/>
      <c r="F803" s="26"/>
      <c r="G803" s="27"/>
      <c r="H803" s="22"/>
      <c r="I803" s="26"/>
      <c r="J803" s="27"/>
      <c r="K803" s="22"/>
      <c r="L803" s="26"/>
      <c r="M803" s="27"/>
      <c r="N803" s="22"/>
      <c r="O803" s="26"/>
      <c r="P803" s="27"/>
    </row>
    <row r="804" spans="1:16" x14ac:dyDescent="0.2">
      <c r="A804" s="25"/>
      <c r="B804" s="22"/>
      <c r="C804" s="26"/>
      <c r="D804" s="27"/>
      <c r="E804" s="22"/>
      <c r="F804" s="26"/>
      <c r="G804" s="27"/>
      <c r="H804" s="22"/>
      <c r="I804" s="26"/>
      <c r="J804" s="27"/>
      <c r="K804" s="22"/>
      <c r="L804" s="26"/>
      <c r="M804" s="27"/>
      <c r="N804" s="22"/>
      <c r="O804" s="26"/>
      <c r="P804" s="27"/>
    </row>
    <row r="805" spans="1:16" x14ac:dyDescent="0.2">
      <c r="A805" s="25"/>
      <c r="B805" s="22"/>
      <c r="C805" s="26"/>
      <c r="D805" s="27"/>
      <c r="E805" s="22"/>
      <c r="F805" s="26"/>
      <c r="G805" s="27"/>
      <c r="H805" s="22"/>
      <c r="I805" s="26"/>
      <c r="J805" s="27"/>
      <c r="K805" s="22"/>
      <c r="L805" s="26"/>
      <c r="M805" s="27"/>
      <c r="N805" s="22"/>
      <c r="O805" s="26"/>
      <c r="P805" s="27"/>
    </row>
    <row r="806" spans="1:16" x14ac:dyDescent="0.2">
      <c r="A806" s="25"/>
      <c r="B806" s="22"/>
      <c r="C806" s="26"/>
      <c r="D806" s="27"/>
      <c r="E806" s="22"/>
      <c r="F806" s="26"/>
      <c r="G806" s="27"/>
      <c r="H806" s="22"/>
      <c r="I806" s="26"/>
      <c r="J806" s="27"/>
      <c r="K806" s="22"/>
      <c r="L806" s="26"/>
      <c r="M806" s="27"/>
      <c r="N806" s="22"/>
      <c r="O806" s="26"/>
      <c r="P806" s="27"/>
    </row>
    <row r="807" spans="1:16" x14ac:dyDescent="0.2">
      <c r="A807" s="25"/>
      <c r="B807" s="22"/>
      <c r="C807" s="26"/>
      <c r="D807" s="27"/>
      <c r="E807" s="22"/>
      <c r="F807" s="26"/>
      <c r="G807" s="27"/>
      <c r="H807" s="22"/>
      <c r="I807" s="26"/>
      <c r="J807" s="27"/>
      <c r="K807" s="22"/>
      <c r="L807" s="26"/>
      <c r="M807" s="27"/>
      <c r="N807" s="22"/>
      <c r="O807" s="26"/>
      <c r="P807" s="27"/>
    </row>
    <row r="808" spans="1:16" x14ac:dyDescent="0.2">
      <c r="A808" s="25"/>
      <c r="B808" s="22"/>
      <c r="C808" s="26"/>
      <c r="D808" s="27"/>
      <c r="E808" s="22"/>
      <c r="F808" s="26"/>
      <c r="G808" s="27"/>
      <c r="H808" s="22"/>
      <c r="I808" s="26"/>
      <c r="J808" s="27"/>
      <c r="K808" s="22"/>
      <c r="L808" s="26"/>
      <c r="M808" s="27"/>
      <c r="N808" s="22"/>
      <c r="O808" s="26"/>
      <c r="P808" s="27"/>
    </row>
    <row r="809" spans="1:16" x14ac:dyDescent="0.2">
      <c r="A809" s="25"/>
      <c r="B809" s="22"/>
      <c r="C809" s="26"/>
      <c r="D809" s="27"/>
      <c r="E809" s="22"/>
      <c r="F809" s="26"/>
      <c r="G809" s="27"/>
      <c r="H809" s="22"/>
      <c r="I809" s="26"/>
      <c r="J809" s="27"/>
      <c r="K809" s="22"/>
      <c r="L809" s="26"/>
      <c r="M809" s="27"/>
      <c r="N809" s="22"/>
      <c r="O809" s="26"/>
      <c r="P809" s="27"/>
    </row>
    <row r="810" spans="1:16" x14ac:dyDescent="0.2">
      <c r="A810" s="25"/>
      <c r="B810" s="22"/>
      <c r="C810" s="26"/>
      <c r="D810" s="27"/>
      <c r="E810" s="22"/>
      <c r="F810" s="26"/>
      <c r="G810" s="27"/>
      <c r="H810" s="22"/>
      <c r="I810" s="26"/>
      <c r="J810" s="27"/>
      <c r="K810" s="22"/>
      <c r="L810" s="26"/>
      <c r="M810" s="27"/>
      <c r="N810" s="22"/>
      <c r="O810" s="26"/>
      <c r="P810" s="27"/>
    </row>
    <row r="811" spans="1:16" x14ac:dyDescent="0.2">
      <c r="A811" s="25"/>
      <c r="B811" s="22"/>
      <c r="C811" s="26"/>
      <c r="D811" s="27"/>
      <c r="E811" s="22"/>
      <c r="F811" s="26"/>
      <c r="G811" s="27"/>
      <c r="H811" s="22"/>
      <c r="I811" s="26"/>
      <c r="J811" s="27"/>
      <c r="K811" s="22"/>
      <c r="L811" s="26"/>
      <c r="M811" s="27"/>
      <c r="N811" s="22"/>
      <c r="O811" s="26"/>
      <c r="P811" s="27"/>
    </row>
    <row r="812" spans="1:16" x14ac:dyDescent="0.2">
      <c r="A812" s="25"/>
      <c r="B812" s="22"/>
      <c r="C812" s="26"/>
      <c r="D812" s="27"/>
      <c r="E812" s="22"/>
      <c r="F812" s="26"/>
      <c r="G812" s="27"/>
      <c r="H812" s="22"/>
      <c r="I812" s="26"/>
      <c r="J812" s="27"/>
      <c r="K812" s="22"/>
      <c r="L812" s="26"/>
      <c r="M812" s="27"/>
      <c r="N812" s="22"/>
      <c r="O812" s="26"/>
      <c r="P812" s="27"/>
    </row>
    <row r="813" spans="1:16" x14ac:dyDescent="0.2">
      <c r="A813" s="25"/>
      <c r="B813" s="22"/>
      <c r="C813" s="26"/>
      <c r="D813" s="27"/>
      <c r="E813" s="22"/>
      <c r="F813" s="26"/>
      <c r="G813" s="27"/>
      <c r="H813" s="22"/>
      <c r="I813" s="26"/>
      <c r="J813" s="27"/>
      <c r="K813" s="22"/>
      <c r="L813" s="26"/>
      <c r="M813" s="27"/>
      <c r="N813" s="22"/>
      <c r="O813" s="26"/>
      <c r="P813" s="27"/>
    </row>
    <row r="814" spans="1:16" x14ac:dyDescent="0.2">
      <c r="A814" s="25"/>
      <c r="B814" s="22"/>
      <c r="C814" s="26"/>
      <c r="D814" s="27"/>
      <c r="E814" s="22"/>
      <c r="F814" s="26"/>
      <c r="G814" s="27"/>
      <c r="H814" s="22"/>
      <c r="I814" s="26"/>
      <c r="J814" s="27"/>
      <c r="K814" s="22"/>
      <c r="L814" s="26"/>
      <c r="M814" s="27"/>
      <c r="N814" s="22"/>
      <c r="O814" s="26"/>
      <c r="P814" s="27"/>
    </row>
    <row r="815" spans="1:16" x14ac:dyDescent="0.2">
      <c r="A815" s="25"/>
      <c r="B815" s="22"/>
      <c r="C815" s="26"/>
      <c r="D815" s="27"/>
      <c r="E815" s="22"/>
      <c r="F815" s="26"/>
      <c r="G815" s="27"/>
      <c r="H815" s="22"/>
      <c r="I815" s="26"/>
      <c r="J815" s="27"/>
      <c r="K815" s="22"/>
      <c r="L815" s="26"/>
      <c r="M815" s="27"/>
      <c r="N815" s="22"/>
      <c r="O815" s="26"/>
      <c r="P815" s="27"/>
    </row>
    <row r="816" spans="1:16" x14ac:dyDescent="0.2">
      <c r="A816" s="25"/>
      <c r="B816" s="22"/>
      <c r="C816" s="26"/>
      <c r="D816" s="27"/>
      <c r="E816" s="22"/>
      <c r="F816" s="26"/>
      <c r="G816" s="27"/>
      <c r="H816" s="22"/>
      <c r="I816" s="26"/>
      <c r="J816" s="27"/>
      <c r="K816" s="22"/>
      <c r="L816" s="26"/>
      <c r="M816" s="27"/>
      <c r="N816" s="22"/>
      <c r="O816" s="26"/>
      <c r="P816" s="27"/>
    </row>
    <row r="817" spans="1:16" x14ac:dyDescent="0.2">
      <c r="A817" s="25"/>
      <c r="B817" s="22"/>
      <c r="C817" s="26"/>
      <c r="D817" s="27"/>
      <c r="E817" s="22"/>
      <c r="F817" s="26"/>
      <c r="G817" s="27"/>
      <c r="H817" s="22"/>
      <c r="I817" s="26"/>
      <c r="J817" s="27"/>
      <c r="K817" s="22"/>
      <c r="L817" s="26"/>
      <c r="M817" s="27"/>
      <c r="N817" s="22"/>
      <c r="O817" s="26"/>
      <c r="P817" s="27"/>
    </row>
    <row r="818" spans="1:16" x14ac:dyDescent="0.2">
      <c r="A818" s="25"/>
      <c r="B818" s="22"/>
      <c r="C818" s="26"/>
      <c r="D818" s="27"/>
      <c r="E818" s="22"/>
      <c r="F818" s="26"/>
      <c r="G818" s="27"/>
      <c r="H818" s="22"/>
      <c r="I818" s="26"/>
      <c r="J818" s="27"/>
      <c r="K818" s="22"/>
      <c r="L818" s="26"/>
      <c r="M818" s="27"/>
      <c r="N818" s="22"/>
      <c r="O818" s="26"/>
      <c r="P818" s="27"/>
    </row>
    <row r="819" spans="1:16" x14ac:dyDescent="0.2">
      <c r="A819" s="25"/>
      <c r="B819" s="22"/>
      <c r="C819" s="26"/>
      <c r="D819" s="27"/>
      <c r="E819" s="22"/>
      <c r="F819" s="26"/>
      <c r="G819" s="27"/>
      <c r="H819" s="22"/>
      <c r="I819" s="26"/>
      <c r="J819" s="27"/>
      <c r="K819" s="22"/>
      <c r="L819" s="26"/>
      <c r="M819" s="27"/>
      <c r="N819" s="22"/>
      <c r="O819" s="26"/>
      <c r="P819" s="27"/>
    </row>
    <row r="820" spans="1:16" x14ac:dyDescent="0.2">
      <c r="A820" s="25"/>
      <c r="B820" s="22"/>
      <c r="C820" s="26"/>
      <c r="D820" s="27"/>
      <c r="E820" s="22"/>
      <c r="F820" s="26"/>
      <c r="G820" s="27"/>
      <c r="H820" s="22"/>
      <c r="I820" s="26"/>
      <c r="J820" s="27"/>
      <c r="K820" s="22"/>
      <c r="L820" s="26"/>
      <c r="M820" s="27"/>
      <c r="N820" s="22"/>
      <c r="O820" s="26"/>
      <c r="P820" s="27"/>
    </row>
    <row r="821" spans="1:16" x14ac:dyDescent="0.2">
      <c r="A821" s="25"/>
      <c r="B821" s="22"/>
      <c r="C821" s="26"/>
      <c r="D821" s="27"/>
      <c r="E821" s="22"/>
      <c r="F821" s="26"/>
      <c r="G821" s="27"/>
      <c r="H821" s="22"/>
      <c r="I821" s="26"/>
      <c r="J821" s="27"/>
      <c r="K821" s="22"/>
      <c r="L821" s="26"/>
      <c r="M821" s="27"/>
      <c r="N821" s="22"/>
      <c r="O821" s="26"/>
      <c r="P821" s="27"/>
    </row>
    <row r="822" spans="1:16" x14ac:dyDescent="0.2">
      <c r="A822" s="25"/>
      <c r="B822" s="22"/>
      <c r="C822" s="26"/>
      <c r="D822" s="27"/>
      <c r="E822" s="22"/>
      <c r="F822" s="26"/>
      <c r="G822" s="27"/>
      <c r="H822" s="22"/>
      <c r="I822" s="26"/>
      <c r="J822" s="27"/>
      <c r="K822" s="22"/>
      <c r="L822" s="26"/>
      <c r="M822" s="27"/>
      <c r="N822" s="22"/>
      <c r="O822" s="26"/>
      <c r="P822" s="27"/>
    </row>
    <row r="823" spans="1:16" x14ac:dyDescent="0.2">
      <c r="A823" s="25"/>
      <c r="B823" s="22"/>
      <c r="C823" s="26"/>
      <c r="D823" s="27"/>
      <c r="E823" s="22"/>
      <c r="F823" s="26"/>
      <c r="G823" s="27"/>
      <c r="H823" s="22"/>
      <c r="I823" s="26"/>
      <c r="J823" s="27"/>
      <c r="K823" s="22"/>
      <c r="L823" s="26"/>
      <c r="M823" s="27"/>
      <c r="N823" s="22"/>
      <c r="O823" s="26"/>
      <c r="P823" s="27"/>
    </row>
    <row r="824" spans="1:16" x14ac:dyDescent="0.2">
      <c r="A824" s="25"/>
      <c r="B824" s="22"/>
      <c r="C824" s="26"/>
      <c r="D824" s="27"/>
      <c r="E824" s="22"/>
      <c r="F824" s="26"/>
      <c r="G824" s="27"/>
      <c r="H824" s="22"/>
      <c r="I824" s="26"/>
      <c r="J824" s="27"/>
      <c r="K824" s="22"/>
      <c r="L824" s="26"/>
      <c r="M824" s="27"/>
      <c r="N824" s="22"/>
      <c r="O824" s="26"/>
      <c r="P824" s="27"/>
    </row>
    <row r="825" spans="1:16" x14ac:dyDescent="0.2">
      <c r="A825" s="25"/>
      <c r="B825" s="22"/>
      <c r="C825" s="26"/>
      <c r="D825" s="27"/>
      <c r="E825" s="22"/>
      <c r="F825" s="26"/>
      <c r="G825" s="27"/>
      <c r="H825" s="22"/>
      <c r="I825" s="26"/>
      <c r="J825" s="27"/>
      <c r="K825" s="22"/>
      <c r="L825" s="26"/>
      <c r="M825" s="27"/>
      <c r="N825" s="22"/>
      <c r="O825" s="26"/>
      <c r="P825" s="27"/>
    </row>
    <row r="826" spans="1:16" x14ac:dyDescent="0.2">
      <c r="A826" s="25"/>
      <c r="B826" s="22"/>
      <c r="C826" s="26"/>
      <c r="D826" s="27"/>
      <c r="E826" s="22"/>
      <c r="F826" s="26"/>
      <c r="G826" s="27"/>
      <c r="H826" s="22"/>
      <c r="I826" s="26"/>
      <c r="J826" s="27"/>
      <c r="K826" s="22"/>
      <c r="L826" s="26"/>
      <c r="M826" s="27"/>
      <c r="N826" s="22"/>
      <c r="O826" s="26"/>
      <c r="P826" s="27"/>
    </row>
    <row r="827" spans="1:16" x14ac:dyDescent="0.2">
      <c r="A827" s="25"/>
      <c r="B827" s="22"/>
      <c r="C827" s="26"/>
      <c r="D827" s="27"/>
      <c r="E827" s="22"/>
      <c r="F827" s="26"/>
      <c r="G827" s="27"/>
      <c r="H827" s="22"/>
      <c r="I827" s="26"/>
      <c r="J827" s="27"/>
      <c r="K827" s="22"/>
      <c r="L827" s="26"/>
      <c r="M827" s="27"/>
      <c r="N827" s="22"/>
      <c r="O827" s="26"/>
      <c r="P827" s="27"/>
    </row>
    <row r="828" spans="1:16" x14ac:dyDescent="0.2">
      <c r="A828" s="25"/>
      <c r="B828" s="22"/>
      <c r="C828" s="26"/>
      <c r="D828" s="27"/>
      <c r="E828" s="22"/>
      <c r="F828" s="26"/>
      <c r="G828" s="27"/>
      <c r="H828" s="22"/>
      <c r="I828" s="26"/>
      <c r="J828" s="27"/>
      <c r="K828" s="22"/>
      <c r="L828" s="26"/>
      <c r="M828" s="27"/>
      <c r="N828" s="22"/>
      <c r="O828" s="26"/>
      <c r="P828" s="27"/>
    </row>
    <row r="829" spans="1:16" x14ac:dyDescent="0.2">
      <c r="A829" s="25"/>
      <c r="B829" s="22"/>
      <c r="C829" s="26"/>
      <c r="D829" s="27"/>
      <c r="E829" s="22"/>
      <c r="F829" s="26"/>
      <c r="G829" s="27"/>
      <c r="H829" s="22"/>
      <c r="I829" s="26"/>
      <c r="J829" s="27"/>
      <c r="K829" s="22"/>
      <c r="L829" s="26"/>
      <c r="M829" s="27"/>
      <c r="N829" s="22"/>
      <c r="O829" s="26"/>
      <c r="P829" s="27"/>
    </row>
    <row r="830" spans="1:16" x14ac:dyDescent="0.2">
      <c r="A830" s="25"/>
      <c r="B830" s="22"/>
      <c r="C830" s="26"/>
      <c r="D830" s="27"/>
      <c r="E830" s="22"/>
      <c r="F830" s="26"/>
      <c r="G830" s="27"/>
      <c r="H830" s="22"/>
      <c r="I830" s="26"/>
      <c r="J830" s="27"/>
      <c r="K830" s="22"/>
      <c r="L830" s="26"/>
      <c r="M830" s="27"/>
      <c r="N830" s="22"/>
      <c r="O830" s="26"/>
      <c r="P830" s="27"/>
    </row>
    <row r="831" spans="1:16" x14ac:dyDescent="0.2">
      <c r="A831" s="25"/>
      <c r="B831" s="22"/>
      <c r="C831" s="26"/>
      <c r="D831" s="27"/>
      <c r="E831" s="22"/>
      <c r="F831" s="26"/>
      <c r="G831" s="27"/>
      <c r="H831" s="22"/>
      <c r="I831" s="26"/>
      <c r="J831" s="27"/>
      <c r="K831" s="22"/>
      <c r="L831" s="26"/>
      <c r="M831" s="27"/>
      <c r="N831" s="22"/>
      <c r="O831" s="26"/>
      <c r="P831" s="27"/>
    </row>
    <row r="832" spans="1:16" x14ac:dyDescent="0.2">
      <c r="A832" s="25"/>
      <c r="B832" s="22"/>
      <c r="C832" s="26"/>
      <c r="D832" s="27"/>
      <c r="E832" s="22"/>
      <c r="F832" s="26"/>
      <c r="G832" s="27"/>
      <c r="H832" s="22"/>
      <c r="I832" s="26"/>
      <c r="J832" s="27"/>
      <c r="K832" s="22"/>
      <c r="L832" s="26"/>
      <c r="M832" s="27"/>
      <c r="N832" s="22"/>
      <c r="O832" s="26"/>
      <c r="P832" s="27"/>
    </row>
    <row r="833" spans="1:16" x14ac:dyDescent="0.2">
      <c r="A833" s="25"/>
      <c r="B833" s="22"/>
      <c r="C833" s="26"/>
      <c r="D833" s="27"/>
      <c r="E833" s="22"/>
      <c r="F833" s="26"/>
      <c r="G833" s="27"/>
      <c r="H833" s="22"/>
      <c r="I833" s="26"/>
      <c r="J833" s="27"/>
      <c r="K833" s="22"/>
      <c r="L833" s="26"/>
      <c r="M833" s="27"/>
      <c r="N833" s="22"/>
      <c r="O833" s="26"/>
      <c r="P833" s="27"/>
    </row>
    <row r="834" spans="1:16" x14ac:dyDescent="0.2">
      <c r="A834" s="25"/>
      <c r="B834" s="22"/>
      <c r="C834" s="26"/>
      <c r="D834" s="27"/>
      <c r="E834" s="22"/>
      <c r="F834" s="26"/>
      <c r="G834" s="27"/>
      <c r="H834" s="22"/>
      <c r="I834" s="26"/>
      <c r="J834" s="27"/>
      <c r="K834" s="22"/>
      <c r="L834" s="26"/>
      <c r="M834" s="27"/>
      <c r="N834" s="22"/>
      <c r="O834" s="26"/>
      <c r="P834" s="27"/>
    </row>
    <row r="835" spans="1:16" x14ac:dyDescent="0.2">
      <c r="A835" s="25"/>
      <c r="B835" s="22"/>
      <c r="C835" s="26"/>
      <c r="D835" s="27"/>
      <c r="E835" s="22"/>
      <c r="F835" s="26"/>
      <c r="G835" s="27"/>
      <c r="H835" s="22"/>
      <c r="I835" s="26"/>
      <c r="J835" s="27"/>
      <c r="K835" s="22"/>
      <c r="L835" s="26"/>
      <c r="M835" s="27"/>
      <c r="N835" s="22"/>
      <c r="O835" s="26"/>
      <c r="P835" s="27"/>
    </row>
    <row r="836" spans="1:16" x14ac:dyDescent="0.2">
      <c r="A836" s="25"/>
      <c r="B836" s="22"/>
      <c r="C836" s="26"/>
      <c r="D836" s="27"/>
      <c r="E836" s="22"/>
      <c r="F836" s="26"/>
      <c r="G836" s="27"/>
      <c r="H836" s="22"/>
      <c r="I836" s="26"/>
      <c r="J836" s="27"/>
      <c r="K836" s="22"/>
      <c r="L836" s="26"/>
      <c r="M836" s="27"/>
      <c r="N836" s="22"/>
      <c r="O836" s="26"/>
      <c r="P836" s="27"/>
    </row>
    <row r="837" spans="1:16" x14ac:dyDescent="0.2">
      <c r="A837" s="25"/>
      <c r="B837" s="22"/>
      <c r="C837" s="26"/>
      <c r="D837" s="27"/>
      <c r="E837" s="22"/>
      <c r="F837" s="26"/>
      <c r="G837" s="27"/>
      <c r="H837" s="22"/>
      <c r="I837" s="26"/>
      <c r="J837" s="27"/>
      <c r="K837" s="22"/>
      <c r="L837" s="26"/>
      <c r="M837" s="27"/>
      <c r="N837" s="22"/>
      <c r="O837" s="26"/>
      <c r="P837" s="27"/>
    </row>
    <row r="838" spans="1:16" x14ac:dyDescent="0.2">
      <c r="A838" s="25"/>
      <c r="B838" s="22"/>
      <c r="C838" s="26"/>
      <c r="D838" s="27"/>
      <c r="E838" s="22"/>
      <c r="F838" s="26"/>
      <c r="G838" s="27"/>
      <c r="H838" s="22"/>
      <c r="I838" s="26"/>
      <c r="J838" s="27"/>
      <c r="K838" s="22"/>
      <c r="L838" s="26"/>
      <c r="M838" s="27"/>
      <c r="N838" s="22"/>
      <c r="O838" s="26"/>
      <c r="P838" s="27"/>
    </row>
    <row r="839" spans="1:16" x14ac:dyDescent="0.2">
      <c r="A839" s="25"/>
      <c r="B839" s="22"/>
      <c r="C839" s="26"/>
      <c r="D839" s="27"/>
      <c r="E839" s="22"/>
      <c r="F839" s="26"/>
      <c r="G839" s="27"/>
      <c r="H839" s="22"/>
      <c r="I839" s="26"/>
      <c r="J839" s="27"/>
      <c r="K839" s="22"/>
      <c r="L839" s="26"/>
      <c r="M839" s="27"/>
      <c r="N839" s="22"/>
      <c r="O839" s="26"/>
      <c r="P839" s="27"/>
    </row>
    <row r="840" spans="1:16" x14ac:dyDescent="0.2">
      <c r="A840" s="25"/>
      <c r="B840" s="22"/>
      <c r="C840" s="26"/>
      <c r="D840" s="27"/>
      <c r="E840" s="22"/>
      <c r="F840" s="26"/>
      <c r="G840" s="27"/>
      <c r="H840" s="22"/>
      <c r="I840" s="26"/>
      <c r="J840" s="27"/>
      <c r="K840" s="22"/>
      <c r="L840" s="26"/>
      <c r="M840" s="27"/>
      <c r="N840" s="22"/>
      <c r="O840" s="26"/>
      <c r="P840" s="27"/>
    </row>
    <row r="841" spans="1:16" x14ac:dyDescent="0.2">
      <c r="A841" s="25"/>
      <c r="B841" s="22"/>
      <c r="C841" s="26"/>
      <c r="D841" s="27"/>
      <c r="E841" s="22"/>
      <c r="F841" s="26"/>
      <c r="G841" s="27"/>
      <c r="H841" s="22"/>
      <c r="I841" s="26"/>
      <c r="J841" s="27"/>
      <c r="K841" s="22"/>
      <c r="L841" s="26"/>
      <c r="M841" s="27"/>
      <c r="N841" s="22"/>
      <c r="O841" s="26"/>
      <c r="P841" s="27"/>
    </row>
    <row r="842" spans="1:16" x14ac:dyDescent="0.2">
      <c r="A842" s="25"/>
      <c r="B842" s="22"/>
      <c r="C842" s="26"/>
      <c r="D842" s="27"/>
      <c r="E842" s="22"/>
      <c r="F842" s="26"/>
      <c r="G842" s="27"/>
      <c r="H842" s="22"/>
      <c r="I842" s="26"/>
      <c r="J842" s="27"/>
      <c r="K842" s="22"/>
      <c r="L842" s="26"/>
      <c r="M842" s="27"/>
      <c r="N842" s="22"/>
      <c r="O842" s="26"/>
      <c r="P842" s="27"/>
    </row>
    <row r="843" spans="1:16" x14ac:dyDescent="0.2">
      <c r="A843" s="25"/>
      <c r="B843" s="22"/>
      <c r="C843" s="26"/>
      <c r="D843" s="27"/>
      <c r="E843" s="22"/>
      <c r="F843" s="26"/>
      <c r="G843" s="27"/>
      <c r="H843" s="22"/>
      <c r="I843" s="26"/>
      <c r="J843" s="27"/>
      <c r="K843" s="22"/>
      <c r="L843" s="26"/>
      <c r="M843" s="27"/>
      <c r="N843" s="22"/>
      <c r="O843" s="26"/>
      <c r="P843" s="27"/>
    </row>
    <row r="844" spans="1:16" x14ac:dyDescent="0.2">
      <c r="A844" s="25"/>
      <c r="B844" s="22"/>
      <c r="C844" s="26"/>
      <c r="D844" s="27"/>
      <c r="E844" s="22"/>
      <c r="F844" s="26"/>
      <c r="G844" s="27"/>
      <c r="H844" s="22"/>
      <c r="I844" s="26"/>
      <c r="J844" s="27"/>
      <c r="K844" s="22"/>
      <c r="L844" s="26"/>
      <c r="M844" s="27"/>
      <c r="N844" s="22"/>
      <c r="O844" s="26"/>
      <c r="P844" s="27"/>
    </row>
    <row r="845" spans="1:16" x14ac:dyDescent="0.2">
      <c r="A845" s="25"/>
      <c r="B845" s="22"/>
      <c r="C845" s="26"/>
      <c r="D845" s="27"/>
      <c r="E845" s="22"/>
      <c r="F845" s="26"/>
      <c r="G845" s="27"/>
      <c r="H845" s="22"/>
      <c r="I845" s="26"/>
      <c r="J845" s="27"/>
      <c r="K845" s="22"/>
      <c r="L845" s="26"/>
      <c r="M845" s="27"/>
      <c r="N845" s="22"/>
      <c r="O845" s="26"/>
      <c r="P845" s="27"/>
    </row>
    <row r="846" spans="1:16" x14ac:dyDescent="0.2">
      <c r="A846" s="25"/>
      <c r="B846" s="22"/>
      <c r="C846" s="26"/>
      <c r="D846" s="27"/>
      <c r="E846" s="22"/>
      <c r="F846" s="26"/>
      <c r="G846" s="27"/>
      <c r="H846" s="22"/>
      <c r="I846" s="26"/>
      <c r="J846" s="27"/>
      <c r="K846" s="22"/>
      <c r="L846" s="26"/>
      <c r="M846" s="27"/>
      <c r="N846" s="22"/>
      <c r="O846" s="26"/>
      <c r="P846" s="27"/>
    </row>
    <row r="847" spans="1:16" x14ac:dyDescent="0.2">
      <c r="A847" s="25"/>
      <c r="B847" s="22"/>
      <c r="C847" s="26"/>
      <c r="D847" s="27"/>
      <c r="E847" s="22"/>
      <c r="F847" s="26"/>
      <c r="G847" s="27"/>
      <c r="H847" s="22"/>
      <c r="I847" s="26"/>
      <c r="J847" s="27"/>
      <c r="K847" s="22"/>
      <c r="L847" s="26"/>
      <c r="M847" s="27"/>
      <c r="N847" s="22"/>
      <c r="O847" s="26"/>
      <c r="P847" s="27"/>
    </row>
    <row r="848" spans="1:16" x14ac:dyDescent="0.2">
      <c r="A848" s="25"/>
      <c r="B848" s="22"/>
      <c r="C848" s="26"/>
      <c r="D848" s="27"/>
      <c r="E848" s="22"/>
      <c r="F848" s="26"/>
      <c r="G848" s="27"/>
      <c r="H848" s="22"/>
      <c r="I848" s="26"/>
      <c r="J848" s="27"/>
      <c r="K848" s="22"/>
      <c r="L848" s="26"/>
      <c r="M848" s="27"/>
      <c r="N848" s="22"/>
      <c r="O848" s="26"/>
      <c r="P848" s="27"/>
    </row>
    <row r="849" spans="1:16" x14ac:dyDescent="0.2">
      <c r="A849" s="25"/>
      <c r="B849" s="22"/>
      <c r="C849" s="26"/>
      <c r="D849" s="27"/>
      <c r="E849" s="22"/>
      <c r="F849" s="26"/>
      <c r="G849" s="27"/>
      <c r="H849" s="22"/>
      <c r="I849" s="26"/>
      <c r="J849" s="27"/>
      <c r="K849" s="22"/>
      <c r="L849" s="26"/>
      <c r="M849" s="27"/>
      <c r="N849" s="22"/>
      <c r="O849" s="26"/>
      <c r="P849" s="27"/>
    </row>
    <row r="850" spans="1:16" x14ac:dyDescent="0.2">
      <c r="A850" s="25"/>
      <c r="B850" s="22"/>
      <c r="C850" s="26"/>
      <c r="D850" s="27"/>
      <c r="E850" s="22"/>
      <c r="F850" s="26"/>
      <c r="G850" s="27"/>
      <c r="H850" s="22"/>
      <c r="I850" s="26"/>
      <c r="J850" s="27"/>
      <c r="K850" s="22"/>
      <c r="L850" s="26"/>
      <c r="M850" s="27"/>
      <c r="N850" s="22"/>
      <c r="O850" s="26"/>
      <c r="P850" s="27"/>
    </row>
    <row r="851" spans="1:16" x14ac:dyDescent="0.2">
      <c r="A851" s="25"/>
      <c r="B851" s="22"/>
      <c r="C851" s="26"/>
      <c r="D851" s="27"/>
      <c r="E851" s="22"/>
      <c r="F851" s="26"/>
      <c r="G851" s="27"/>
      <c r="H851" s="22"/>
      <c r="I851" s="26"/>
      <c r="J851" s="27"/>
      <c r="K851" s="22"/>
      <c r="L851" s="26"/>
      <c r="M851" s="27"/>
      <c r="N851" s="22"/>
      <c r="O851" s="26"/>
      <c r="P851" s="27"/>
    </row>
    <row r="852" spans="1:16" x14ac:dyDescent="0.2">
      <c r="A852" s="25"/>
      <c r="B852" s="22"/>
      <c r="C852" s="26"/>
      <c r="D852" s="27"/>
      <c r="E852" s="22"/>
      <c r="F852" s="26"/>
      <c r="G852" s="27"/>
      <c r="H852" s="22"/>
      <c r="I852" s="26"/>
      <c r="J852" s="27"/>
      <c r="K852" s="22"/>
      <c r="L852" s="26"/>
      <c r="M852" s="27"/>
      <c r="N852" s="22"/>
      <c r="O852" s="26"/>
      <c r="P852" s="27"/>
    </row>
    <row r="853" spans="1:16" x14ac:dyDescent="0.2">
      <c r="A853" s="25"/>
      <c r="B853" s="22"/>
      <c r="C853" s="26"/>
      <c r="D853" s="27"/>
      <c r="E853" s="22"/>
      <c r="F853" s="26"/>
      <c r="G853" s="27"/>
      <c r="H853" s="22"/>
      <c r="I853" s="26"/>
      <c r="J853" s="27"/>
      <c r="K853" s="22"/>
      <c r="L853" s="26"/>
      <c r="M853" s="27"/>
      <c r="N853" s="22"/>
      <c r="O853" s="26"/>
      <c r="P853" s="27"/>
    </row>
    <row r="854" spans="1:16" x14ac:dyDescent="0.2">
      <c r="A854" s="25"/>
      <c r="B854" s="22"/>
      <c r="C854" s="26"/>
      <c r="D854" s="27"/>
      <c r="E854" s="22"/>
      <c r="F854" s="26"/>
      <c r="G854" s="27"/>
      <c r="H854" s="22"/>
      <c r="I854" s="26"/>
      <c r="J854" s="27"/>
      <c r="K854" s="22"/>
      <c r="L854" s="26"/>
      <c r="M854" s="27"/>
      <c r="N854" s="22"/>
      <c r="O854" s="26"/>
      <c r="P854" s="27"/>
    </row>
    <row r="855" spans="1:16" x14ac:dyDescent="0.2">
      <c r="A855" s="25"/>
      <c r="B855" s="22"/>
      <c r="C855" s="26"/>
      <c r="D855" s="27"/>
      <c r="E855" s="22"/>
      <c r="F855" s="26"/>
      <c r="G855" s="27"/>
      <c r="H855" s="22"/>
      <c r="I855" s="26"/>
      <c r="J855" s="27"/>
      <c r="K855" s="22"/>
      <c r="L855" s="26"/>
      <c r="M855" s="27"/>
      <c r="N855" s="22"/>
      <c r="O855" s="26"/>
      <c r="P855" s="27"/>
    </row>
    <row r="856" spans="1:16" x14ac:dyDescent="0.2">
      <c r="A856" s="25"/>
      <c r="B856" s="22"/>
      <c r="C856" s="26"/>
      <c r="D856" s="27"/>
      <c r="E856" s="22"/>
      <c r="F856" s="26"/>
      <c r="G856" s="27"/>
      <c r="H856" s="22"/>
      <c r="I856" s="26"/>
      <c r="J856" s="27"/>
      <c r="K856" s="22"/>
      <c r="L856" s="26"/>
      <c r="M856" s="27"/>
      <c r="N856" s="22"/>
      <c r="O856" s="26"/>
      <c r="P856" s="27"/>
    </row>
    <row r="857" spans="1:16" x14ac:dyDescent="0.2">
      <c r="A857" s="25"/>
      <c r="B857" s="22"/>
      <c r="C857" s="26"/>
      <c r="D857" s="27"/>
      <c r="E857" s="22"/>
      <c r="F857" s="26"/>
      <c r="G857" s="27"/>
      <c r="H857" s="22"/>
      <c r="I857" s="26"/>
      <c r="J857" s="27"/>
      <c r="K857" s="22"/>
      <c r="L857" s="26"/>
      <c r="M857" s="27"/>
      <c r="N857" s="22"/>
      <c r="O857" s="26"/>
      <c r="P857" s="27"/>
    </row>
    <row r="858" spans="1:16" x14ac:dyDescent="0.2">
      <c r="A858" s="25"/>
      <c r="B858" s="22"/>
      <c r="C858" s="26"/>
      <c r="D858" s="27"/>
      <c r="E858" s="22"/>
      <c r="F858" s="26"/>
      <c r="G858" s="27"/>
      <c r="H858" s="22"/>
      <c r="I858" s="26"/>
      <c r="J858" s="27"/>
      <c r="K858" s="22"/>
      <c r="L858" s="26"/>
      <c r="M858" s="27"/>
      <c r="N858" s="22"/>
      <c r="O858" s="26"/>
      <c r="P858" s="27"/>
    </row>
    <row r="859" spans="1:16" x14ac:dyDescent="0.2">
      <c r="A859" s="25"/>
      <c r="B859" s="22"/>
      <c r="C859" s="26"/>
      <c r="D859" s="27"/>
      <c r="E859" s="22"/>
      <c r="F859" s="26"/>
      <c r="G859" s="27"/>
      <c r="H859" s="22"/>
      <c r="I859" s="26"/>
      <c r="J859" s="27"/>
      <c r="K859" s="22"/>
      <c r="L859" s="26"/>
      <c r="M859" s="27"/>
      <c r="N859" s="22"/>
      <c r="O859" s="26"/>
      <c r="P859" s="27"/>
    </row>
    <row r="860" spans="1:16" x14ac:dyDescent="0.2">
      <c r="A860" s="25"/>
      <c r="B860" s="22"/>
      <c r="C860" s="26"/>
      <c r="D860" s="27"/>
      <c r="E860" s="22"/>
      <c r="F860" s="26"/>
      <c r="G860" s="27"/>
      <c r="H860" s="22"/>
      <c r="I860" s="26"/>
      <c r="J860" s="27"/>
      <c r="K860" s="22"/>
      <c r="L860" s="26"/>
      <c r="M860" s="27"/>
      <c r="N860" s="22"/>
      <c r="O860" s="26"/>
      <c r="P860" s="27"/>
    </row>
    <row r="861" spans="1:16" x14ac:dyDescent="0.2">
      <c r="A861" s="25"/>
      <c r="B861" s="22"/>
      <c r="C861" s="26"/>
      <c r="D861" s="27"/>
      <c r="E861" s="22"/>
      <c r="F861" s="26"/>
      <c r="G861" s="27"/>
      <c r="H861" s="22"/>
      <c r="I861" s="26"/>
      <c r="J861" s="27"/>
      <c r="K861" s="22"/>
      <c r="L861" s="26"/>
      <c r="M861" s="27"/>
      <c r="N861" s="22"/>
      <c r="O861" s="26"/>
      <c r="P861" s="27"/>
    </row>
    <row r="862" spans="1:16" x14ac:dyDescent="0.2">
      <c r="A862" s="25"/>
      <c r="B862" s="22"/>
      <c r="C862" s="26"/>
      <c r="D862" s="27"/>
      <c r="E862" s="22"/>
      <c r="F862" s="26"/>
      <c r="G862" s="27"/>
      <c r="H862" s="22"/>
      <c r="I862" s="26"/>
      <c r="J862" s="27"/>
      <c r="K862" s="22"/>
      <c r="L862" s="26"/>
      <c r="M862" s="27"/>
      <c r="N862" s="22"/>
      <c r="O862" s="26"/>
      <c r="P862" s="27"/>
    </row>
    <row r="863" spans="1:16" x14ac:dyDescent="0.2">
      <c r="A863" s="25"/>
      <c r="B863" s="22"/>
      <c r="C863" s="26"/>
      <c r="D863" s="27"/>
      <c r="E863" s="22"/>
      <c r="F863" s="26"/>
      <c r="G863" s="27"/>
      <c r="H863" s="22"/>
      <c r="I863" s="26"/>
      <c r="J863" s="27"/>
      <c r="K863" s="22"/>
      <c r="L863" s="26"/>
      <c r="M863" s="27"/>
      <c r="N863" s="22"/>
      <c r="O863" s="26"/>
      <c r="P863" s="27"/>
    </row>
    <row r="864" spans="1:16" x14ac:dyDescent="0.2">
      <c r="A864" s="25"/>
      <c r="B864" s="22"/>
      <c r="C864" s="26"/>
      <c r="D864" s="27"/>
      <c r="E864" s="22"/>
      <c r="F864" s="26"/>
      <c r="G864" s="27"/>
      <c r="H864" s="22"/>
      <c r="I864" s="26"/>
      <c r="J864" s="27"/>
      <c r="K864" s="22"/>
      <c r="L864" s="26"/>
      <c r="M864" s="27"/>
      <c r="N864" s="22"/>
      <c r="O864" s="26"/>
      <c r="P864" s="27"/>
    </row>
    <row r="865" spans="1:16" x14ac:dyDescent="0.2">
      <c r="A865" s="25"/>
      <c r="B865" s="22"/>
      <c r="C865" s="26"/>
      <c r="D865" s="27"/>
      <c r="E865" s="22"/>
      <c r="F865" s="26"/>
      <c r="G865" s="27"/>
      <c r="H865" s="22"/>
      <c r="I865" s="26"/>
      <c r="J865" s="27"/>
      <c r="K865" s="22"/>
      <c r="L865" s="26"/>
      <c r="M865" s="27"/>
      <c r="N865" s="22"/>
      <c r="O865" s="26"/>
      <c r="P865" s="27"/>
    </row>
    <row r="866" spans="1:16" x14ac:dyDescent="0.2">
      <c r="A866" s="25"/>
      <c r="B866" s="22"/>
      <c r="C866" s="26"/>
      <c r="D866" s="27"/>
      <c r="E866" s="22"/>
      <c r="F866" s="26"/>
      <c r="G866" s="27"/>
      <c r="H866" s="22"/>
      <c r="I866" s="26"/>
      <c r="J866" s="27"/>
      <c r="K866" s="22"/>
      <c r="L866" s="26"/>
      <c r="M866" s="27"/>
      <c r="N866" s="22"/>
      <c r="O866" s="26"/>
      <c r="P866" s="27"/>
    </row>
    <row r="867" spans="1:16" x14ac:dyDescent="0.2">
      <c r="A867" s="25"/>
      <c r="B867" s="22"/>
      <c r="C867" s="26"/>
      <c r="D867" s="27"/>
      <c r="E867" s="22"/>
      <c r="F867" s="26"/>
      <c r="G867" s="27"/>
      <c r="H867" s="22"/>
      <c r="I867" s="26"/>
      <c r="J867" s="27"/>
      <c r="K867" s="22"/>
      <c r="L867" s="26"/>
      <c r="M867" s="27"/>
      <c r="N867" s="22"/>
      <c r="O867" s="26"/>
      <c r="P867" s="27"/>
    </row>
    <row r="868" spans="1:16" x14ac:dyDescent="0.2">
      <c r="A868" s="25"/>
      <c r="B868" s="22"/>
      <c r="C868" s="26"/>
      <c r="D868" s="27"/>
      <c r="E868" s="22"/>
      <c r="F868" s="26"/>
      <c r="G868" s="27"/>
      <c r="H868" s="22"/>
      <c r="I868" s="26"/>
      <c r="J868" s="27"/>
      <c r="K868" s="22"/>
      <c r="L868" s="26"/>
      <c r="M868" s="27"/>
      <c r="N868" s="22"/>
      <c r="O868" s="26"/>
      <c r="P868" s="27"/>
    </row>
    <row r="869" spans="1:16" x14ac:dyDescent="0.2">
      <c r="A869" s="25"/>
      <c r="B869" s="22"/>
      <c r="C869" s="26"/>
      <c r="D869" s="27"/>
      <c r="E869" s="22"/>
      <c r="F869" s="26"/>
      <c r="G869" s="27"/>
      <c r="H869" s="22"/>
      <c r="I869" s="26"/>
      <c r="J869" s="27"/>
      <c r="K869" s="22"/>
      <c r="L869" s="26"/>
      <c r="M869" s="27"/>
      <c r="N869" s="22"/>
      <c r="O869" s="26"/>
      <c r="P869" s="27"/>
    </row>
    <row r="870" spans="1:16" x14ac:dyDescent="0.2">
      <c r="A870" s="25"/>
      <c r="B870" s="22"/>
      <c r="C870" s="26"/>
      <c r="D870" s="27"/>
      <c r="E870" s="22"/>
      <c r="F870" s="26"/>
      <c r="G870" s="27"/>
      <c r="H870" s="22"/>
      <c r="I870" s="26"/>
      <c r="J870" s="27"/>
      <c r="K870" s="22"/>
      <c r="L870" s="26"/>
      <c r="M870" s="27"/>
      <c r="N870" s="22"/>
      <c r="O870" s="26"/>
      <c r="P870" s="27"/>
    </row>
    <row r="871" spans="1:16" x14ac:dyDescent="0.2">
      <c r="A871" s="25"/>
      <c r="B871" s="22"/>
      <c r="C871" s="26"/>
      <c r="D871" s="27"/>
      <c r="E871" s="22"/>
      <c r="F871" s="26"/>
      <c r="G871" s="27"/>
      <c r="H871" s="22"/>
      <c r="I871" s="26"/>
      <c r="J871" s="27"/>
      <c r="K871" s="22"/>
      <c r="L871" s="26"/>
      <c r="M871" s="27"/>
      <c r="N871" s="22"/>
      <c r="O871" s="26"/>
      <c r="P871" s="27"/>
    </row>
    <row r="872" spans="1:16" x14ac:dyDescent="0.2">
      <c r="A872" s="25"/>
      <c r="B872" s="22"/>
      <c r="C872" s="26"/>
      <c r="D872" s="27"/>
      <c r="E872" s="22"/>
      <c r="F872" s="26"/>
      <c r="G872" s="27"/>
      <c r="H872" s="22"/>
      <c r="I872" s="26"/>
      <c r="J872" s="27"/>
      <c r="K872" s="22"/>
      <c r="L872" s="26"/>
      <c r="M872" s="27"/>
      <c r="N872" s="22"/>
      <c r="O872" s="26"/>
      <c r="P872" s="27"/>
    </row>
    <row r="873" spans="1:16" x14ac:dyDescent="0.2">
      <c r="A873" s="25"/>
      <c r="B873" s="22"/>
      <c r="C873" s="26"/>
      <c r="D873" s="27"/>
      <c r="E873" s="22"/>
      <c r="F873" s="26"/>
      <c r="G873" s="27"/>
      <c r="H873" s="22"/>
      <c r="I873" s="26"/>
      <c r="J873" s="27"/>
      <c r="K873" s="22"/>
      <c r="L873" s="26"/>
      <c r="M873" s="27"/>
      <c r="N873" s="22"/>
      <c r="O873" s="26"/>
      <c r="P873" s="27"/>
    </row>
    <row r="874" spans="1:16" x14ac:dyDescent="0.2">
      <c r="A874" s="25"/>
      <c r="B874" s="22"/>
      <c r="C874" s="26"/>
      <c r="D874" s="27"/>
      <c r="E874" s="22"/>
      <c r="F874" s="26"/>
      <c r="G874" s="27"/>
      <c r="H874" s="22"/>
      <c r="I874" s="26"/>
      <c r="J874" s="27"/>
      <c r="K874" s="22"/>
      <c r="L874" s="26"/>
      <c r="M874" s="27"/>
      <c r="N874" s="22"/>
      <c r="O874" s="26"/>
      <c r="P874" s="27"/>
    </row>
    <row r="875" spans="1:16" x14ac:dyDescent="0.2">
      <c r="A875" s="25"/>
      <c r="B875" s="22"/>
      <c r="C875" s="26"/>
      <c r="D875" s="27"/>
      <c r="E875" s="22"/>
      <c r="F875" s="26"/>
      <c r="G875" s="27"/>
      <c r="H875" s="22"/>
      <c r="I875" s="26"/>
      <c r="J875" s="27"/>
      <c r="K875" s="22"/>
      <c r="L875" s="26"/>
      <c r="M875" s="27"/>
      <c r="N875" s="22"/>
      <c r="O875" s="26"/>
      <c r="P875" s="27"/>
    </row>
    <row r="876" spans="1:16" x14ac:dyDescent="0.2">
      <c r="A876" s="25"/>
      <c r="B876" s="22"/>
      <c r="C876" s="26"/>
      <c r="D876" s="27"/>
      <c r="E876" s="22"/>
      <c r="F876" s="26"/>
      <c r="G876" s="27"/>
      <c r="H876" s="22"/>
      <c r="I876" s="26"/>
      <c r="J876" s="27"/>
      <c r="K876" s="22"/>
      <c r="L876" s="26"/>
      <c r="M876" s="27"/>
      <c r="N876" s="22"/>
      <c r="O876" s="26"/>
      <c r="P876" s="27"/>
    </row>
    <row r="877" spans="1:16" x14ac:dyDescent="0.2">
      <c r="A877" s="25"/>
      <c r="B877" s="22"/>
      <c r="C877" s="26"/>
      <c r="D877" s="27"/>
      <c r="E877" s="22"/>
      <c r="F877" s="26"/>
      <c r="G877" s="27"/>
      <c r="H877" s="22"/>
      <c r="I877" s="26"/>
      <c r="J877" s="27"/>
      <c r="K877" s="22"/>
      <c r="L877" s="26"/>
      <c r="M877" s="27"/>
      <c r="N877" s="22"/>
      <c r="O877" s="26"/>
      <c r="P877" s="27"/>
    </row>
    <row r="878" spans="1:16" x14ac:dyDescent="0.2">
      <c r="A878" s="25"/>
      <c r="B878" s="22"/>
      <c r="C878" s="26"/>
      <c r="D878" s="27"/>
      <c r="E878" s="22"/>
      <c r="F878" s="26"/>
      <c r="G878" s="27"/>
      <c r="H878" s="22"/>
      <c r="I878" s="26"/>
      <c r="J878" s="27"/>
      <c r="K878" s="22"/>
      <c r="L878" s="26"/>
      <c r="M878" s="27"/>
      <c r="N878" s="22"/>
      <c r="O878" s="26"/>
      <c r="P878" s="27"/>
    </row>
    <row r="879" spans="1:16" x14ac:dyDescent="0.2">
      <c r="A879" s="25"/>
      <c r="B879" s="22"/>
      <c r="C879" s="26"/>
      <c r="D879" s="27"/>
      <c r="E879" s="22"/>
      <c r="F879" s="26"/>
      <c r="G879" s="27"/>
      <c r="H879" s="22"/>
      <c r="I879" s="26"/>
      <c r="J879" s="27"/>
      <c r="K879" s="22"/>
      <c r="L879" s="26"/>
      <c r="M879" s="27"/>
      <c r="N879" s="22"/>
      <c r="O879" s="26"/>
      <c r="P879" s="27"/>
    </row>
    <row r="880" spans="1:16" x14ac:dyDescent="0.2">
      <c r="A880" s="25"/>
      <c r="B880" s="22"/>
      <c r="C880" s="26"/>
      <c r="D880" s="27"/>
      <c r="E880" s="22"/>
      <c r="F880" s="26"/>
      <c r="G880" s="27"/>
      <c r="H880" s="22"/>
      <c r="I880" s="26"/>
      <c r="J880" s="27"/>
      <c r="K880" s="22"/>
      <c r="L880" s="26"/>
      <c r="M880" s="27"/>
      <c r="N880" s="22"/>
      <c r="O880" s="26"/>
      <c r="P880" s="27"/>
    </row>
    <row r="881" spans="1:16" x14ac:dyDescent="0.2">
      <c r="A881" s="25"/>
      <c r="B881" s="22"/>
      <c r="C881" s="26"/>
      <c r="D881" s="27"/>
      <c r="E881" s="22"/>
      <c r="F881" s="26"/>
      <c r="G881" s="27"/>
      <c r="H881" s="22"/>
      <c r="I881" s="26"/>
      <c r="J881" s="27"/>
      <c r="K881" s="22"/>
      <c r="L881" s="26"/>
      <c r="M881" s="27"/>
      <c r="N881" s="22"/>
      <c r="O881" s="26"/>
      <c r="P881" s="27"/>
    </row>
    <row r="882" spans="1:16" x14ac:dyDescent="0.2">
      <c r="A882" s="25"/>
      <c r="B882" s="22"/>
      <c r="C882" s="26"/>
      <c r="D882" s="27"/>
      <c r="E882" s="22"/>
      <c r="F882" s="26"/>
      <c r="G882" s="27"/>
      <c r="H882" s="22"/>
      <c r="I882" s="26"/>
      <c r="J882" s="27"/>
      <c r="K882" s="22"/>
      <c r="L882" s="26"/>
      <c r="M882" s="27"/>
      <c r="N882" s="22"/>
      <c r="O882" s="26"/>
      <c r="P882" s="27"/>
    </row>
    <row r="883" spans="1:16" x14ac:dyDescent="0.2">
      <c r="A883" s="25"/>
      <c r="B883" s="22"/>
      <c r="C883" s="26"/>
      <c r="D883" s="27"/>
      <c r="E883" s="22"/>
      <c r="F883" s="26"/>
      <c r="G883" s="27"/>
      <c r="H883" s="22"/>
      <c r="I883" s="26"/>
      <c r="J883" s="27"/>
      <c r="K883" s="22"/>
      <c r="L883" s="26"/>
      <c r="M883" s="27"/>
      <c r="N883" s="22"/>
      <c r="O883" s="26"/>
      <c r="P883" s="27"/>
    </row>
    <row r="884" spans="1:16" x14ac:dyDescent="0.2">
      <c r="A884" s="25"/>
      <c r="B884" s="22"/>
      <c r="C884" s="26"/>
      <c r="D884" s="27"/>
      <c r="E884" s="22"/>
      <c r="F884" s="26"/>
      <c r="G884" s="27"/>
      <c r="H884" s="22"/>
      <c r="I884" s="26"/>
      <c r="J884" s="27"/>
      <c r="K884" s="22"/>
      <c r="L884" s="26"/>
      <c r="M884" s="27"/>
      <c r="N884" s="22"/>
      <c r="O884" s="26"/>
      <c r="P884" s="27"/>
    </row>
    <row r="885" spans="1:16" x14ac:dyDescent="0.2">
      <c r="A885" s="25"/>
      <c r="B885" s="22"/>
      <c r="C885" s="26"/>
      <c r="D885" s="27"/>
      <c r="E885" s="22"/>
      <c r="F885" s="26"/>
      <c r="G885" s="27"/>
      <c r="H885" s="22"/>
      <c r="I885" s="26"/>
      <c r="J885" s="27"/>
      <c r="K885" s="22"/>
      <c r="L885" s="26"/>
      <c r="M885" s="27"/>
      <c r="N885" s="22"/>
      <c r="O885" s="26"/>
      <c r="P885" s="27"/>
    </row>
    <row r="886" spans="1:16" x14ac:dyDescent="0.2">
      <c r="A886" s="25"/>
      <c r="B886" s="22"/>
      <c r="C886" s="26"/>
      <c r="D886" s="27"/>
      <c r="E886" s="22"/>
      <c r="F886" s="26"/>
      <c r="G886" s="27"/>
      <c r="H886" s="22"/>
      <c r="I886" s="26"/>
      <c r="J886" s="27"/>
      <c r="K886" s="22"/>
      <c r="L886" s="26"/>
      <c r="M886" s="27"/>
      <c r="N886" s="22"/>
      <c r="O886" s="26"/>
      <c r="P886" s="27"/>
    </row>
    <row r="887" spans="1:16" x14ac:dyDescent="0.2">
      <c r="A887" s="25"/>
      <c r="B887" s="22"/>
      <c r="C887" s="26"/>
      <c r="D887" s="27"/>
      <c r="E887" s="22"/>
      <c r="F887" s="26"/>
      <c r="G887" s="27"/>
      <c r="H887" s="22"/>
      <c r="I887" s="26"/>
      <c r="J887" s="27"/>
      <c r="K887" s="22"/>
      <c r="L887" s="26"/>
      <c r="M887" s="27"/>
      <c r="N887" s="22"/>
      <c r="O887" s="26"/>
      <c r="P887" s="27"/>
    </row>
    <row r="888" spans="1:16" x14ac:dyDescent="0.2">
      <c r="A888" s="25"/>
      <c r="B888" s="22"/>
      <c r="C888" s="26"/>
      <c r="D888" s="27"/>
      <c r="E888" s="22"/>
      <c r="F888" s="26"/>
      <c r="G888" s="27"/>
      <c r="H888" s="22"/>
      <c r="I888" s="26"/>
      <c r="J888" s="27"/>
      <c r="K888" s="22"/>
      <c r="L888" s="26"/>
      <c r="M888" s="27"/>
      <c r="N888" s="22"/>
      <c r="O888" s="26"/>
      <c r="P888" s="27"/>
    </row>
    <row r="889" spans="1:16" x14ac:dyDescent="0.2">
      <c r="A889" s="25"/>
      <c r="B889" s="22"/>
      <c r="C889" s="26"/>
      <c r="D889" s="27"/>
      <c r="E889" s="22"/>
      <c r="F889" s="26"/>
      <c r="G889" s="27"/>
      <c r="H889" s="22"/>
      <c r="I889" s="26"/>
      <c r="J889" s="27"/>
      <c r="K889" s="22"/>
      <c r="L889" s="26"/>
      <c r="M889" s="27"/>
      <c r="N889" s="22"/>
      <c r="O889" s="26"/>
      <c r="P889" s="27"/>
    </row>
    <row r="890" spans="1:16" x14ac:dyDescent="0.2">
      <c r="A890" s="25"/>
      <c r="B890" s="22"/>
      <c r="C890" s="26"/>
      <c r="D890" s="27"/>
      <c r="E890" s="22"/>
      <c r="F890" s="26"/>
      <c r="G890" s="27"/>
      <c r="H890" s="22"/>
      <c r="I890" s="26"/>
      <c r="J890" s="27"/>
      <c r="K890" s="22"/>
      <c r="L890" s="26"/>
      <c r="M890" s="27"/>
      <c r="N890" s="22"/>
      <c r="O890" s="26"/>
      <c r="P890" s="27"/>
    </row>
    <row r="891" spans="1:16" x14ac:dyDescent="0.2">
      <c r="A891" s="25"/>
      <c r="B891" s="22"/>
      <c r="C891" s="26"/>
      <c r="D891" s="27"/>
      <c r="E891" s="22"/>
      <c r="F891" s="26"/>
      <c r="G891" s="27"/>
      <c r="H891" s="22"/>
      <c r="I891" s="26"/>
      <c r="J891" s="27"/>
      <c r="K891" s="22"/>
      <c r="L891" s="26"/>
      <c r="M891" s="27"/>
      <c r="N891" s="22"/>
      <c r="O891" s="26"/>
      <c r="P891" s="27"/>
    </row>
    <row r="892" spans="1:16" x14ac:dyDescent="0.2">
      <c r="A892" s="25"/>
      <c r="B892" s="22"/>
      <c r="C892" s="26"/>
      <c r="D892" s="27"/>
      <c r="E892" s="22"/>
      <c r="F892" s="26"/>
      <c r="G892" s="27"/>
      <c r="H892" s="22"/>
      <c r="I892" s="26"/>
      <c r="J892" s="27"/>
      <c r="K892" s="22"/>
      <c r="L892" s="26"/>
      <c r="M892" s="27"/>
      <c r="N892" s="22"/>
      <c r="O892" s="26"/>
      <c r="P892" s="27"/>
    </row>
    <row r="893" spans="1:16" x14ac:dyDescent="0.2">
      <c r="A893" s="25"/>
      <c r="B893" s="22"/>
      <c r="C893" s="26"/>
      <c r="D893" s="27"/>
      <c r="E893" s="22"/>
      <c r="F893" s="26"/>
      <c r="G893" s="27"/>
      <c r="H893" s="22"/>
      <c r="I893" s="26"/>
      <c r="J893" s="27"/>
      <c r="K893" s="22"/>
      <c r="L893" s="26"/>
      <c r="M893" s="27"/>
      <c r="N893" s="22"/>
      <c r="O893" s="26"/>
      <c r="P893" s="27"/>
    </row>
    <row r="894" spans="1:16" x14ac:dyDescent="0.2">
      <c r="A894" s="25"/>
      <c r="B894" s="22"/>
      <c r="C894" s="26"/>
      <c r="D894" s="27"/>
      <c r="E894" s="22"/>
      <c r="F894" s="26"/>
      <c r="G894" s="27"/>
      <c r="H894" s="22"/>
      <c r="I894" s="26"/>
      <c r="J894" s="27"/>
      <c r="K894" s="22"/>
      <c r="L894" s="26"/>
      <c r="M894" s="27"/>
      <c r="N894" s="22"/>
      <c r="O894" s="26"/>
      <c r="P894" s="27"/>
    </row>
    <row r="895" spans="1:16" x14ac:dyDescent="0.2">
      <c r="A895" s="25"/>
      <c r="B895" s="22"/>
      <c r="C895" s="26"/>
      <c r="D895" s="27"/>
      <c r="E895" s="22"/>
      <c r="F895" s="26"/>
      <c r="G895" s="27"/>
      <c r="H895" s="22"/>
      <c r="I895" s="26"/>
      <c r="J895" s="27"/>
      <c r="K895" s="22"/>
      <c r="L895" s="26"/>
      <c r="M895" s="27"/>
      <c r="N895" s="22"/>
      <c r="O895" s="26"/>
      <c r="P895" s="27"/>
    </row>
    <row r="896" spans="1:16" x14ac:dyDescent="0.2">
      <c r="A896" s="25"/>
      <c r="B896" s="22"/>
      <c r="C896" s="26"/>
      <c r="D896" s="27"/>
      <c r="E896" s="22"/>
      <c r="F896" s="26"/>
      <c r="G896" s="27"/>
      <c r="H896" s="22"/>
      <c r="I896" s="26"/>
      <c r="J896" s="27"/>
      <c r="K896" s="22"/>
      <c r="L896" s="26"/>
      <c r="M896" s="27"/>
      <c r="N896" s="22"/>
      <c r="O896" s="26"/>
      <c r="P896" s="27"/>
    </row>
    <row r="897" spans="1:16" x14ac:dyDescent="0.2">
      <c r="A897" s="25"/>
      <c r="B897" s="22"/>
      <c r="C897" s="26"/>
      <c r="D897" s="27"/>
      <c r="E897" s="22"/>
      <c r="F897" s="26"/>
      <c r="G897" s="27"/>
      <c r="H897" s="22"/>
      <c r="I897" s="26"/>
      <c r="J897" s="27"/>
      <c r="K897" s="22"/>
      <c r="L897" s="26"/>
      <c r="M897" s="27"/>
      <c r="N897" s="22"/>
      <c r="O897" s="26"/>
      <c r="P897" s="27"/>
    </row>
    <row r="898" spans="1:16" x14ac:dyDescent="0.2">
      <c r="A898" s="25"/>
      <c r="B898" s="22"/>
      <c r="C898" s="26"/>
      <c r="D898" s="27"/>
      <c r="E898" s="22"/>
      <c r="F898" s="26"/>
      <c r="G898" s="27"/>
      <c r="H898" s="22"/>
      <c r="I898" s="26"/>
      <c r="J898" s="27"/>
      <c r="K898" s="22"/>
      <c r="L898" s="26"/>
      <c r="M898" s="27"/>
      <c r="N898" s="22"/>
      <c r="O898" s="26"/>
      <c r="P898" s="27"/>
    </row>
    <row r="899" spans="1:16" x14ac:dyDescent="0.2">
      <c r="A899" s="25"/>
      <c r="B899" s="22"/>
      <c r="C899" s="26"/>
      <c r="D899" s="27"/>
      <c r="E899" s="22"/>
      <c r="F899" s="26"/>
      <c r="G899" s="27"/>
      <c r="H899" s="22"/>
      <c r="I899" s="26"/>
      <c r="J899" s="27"/>
      <c r="K899" s="22"/>
      <c r="L899" s="26"/>
      <c r="M899" s="27"/>
      <c r="N899" s="22"/>
      <c r="O899" s="26"/>
      <c r="P899" s="27"/>
    </row>
    <row r="900" spans="1:16" x14ac:dyDescent="0.2">
      <c r="A900" s="25"/>
      <c r="B900" s="22"/>
      <c r="C900" s="26"/>
      <c r="D900" s="27"/>
      <c r="E900" s="22"/>
      <c r="F900" s="26"/>
      <c r="G900" s="27"/>
      <c r="H900" s="22"/>
      <c r="I900" s="26"/>
      <c r="J900" s="27"/>
      <c r="K900" s="22"/>
      <c r="L900" s="26"/>
      <c r="M900" s="27"/>
      <c r="N900" s="22"/>
      <c r="O900" s="26"/>
      <c r="P900" s="27"/>
    </row>
    <row r="901" spans="1:16" x14ac:dyDescent="0.2">
      <c r="A901" s="25"/>
      <c r="B901" s="22"/>
      <c r="C901" s="26"/>
      <c r="D901" s="27"/>
      <c r="E901" s="22"/>
      <c r="F901" s="26"/>
      <c r="G901" s="27"/>
      <c r="H901" s="22"/>
      <c r="I901" s="26"/>
      <c r="J901" s="27"/>
      <c r="K901" s="22"/>
      <c r="L901" s="26"/>
      <c r="M901" s="27"/>
      <c r="N901" s="22"/>
      <c r="O901" s="26"/>
      <c r="P901" s="27"/>
    </row>
    <row r="902" spans="1:16" x14ac:dyDescent="0.2">
      <c r="A902" s="25"/>
      <c r="B902" s="22"/>
      <c r="C902" s="26"/>
      <c r="D902" s="27"/>
      <c r="E902" s="22"/>
      <c r="F902" s="26"/>
      <c r="G902" s="27"/>
      <c r="H902" s="22"/>
      <c r="I902" s="26"/>
      <c r="J902" s="27"/>
      <c r="K902" s="22"/>
      <c r="L902" s="26"/>
      <c r="M902" s="27"/>
      <c r="N902" s="22"/>
      <c r="O902" s="26"/>
      <c r="P902" s="27"/>
    </row>
    <row r="903" spans="1:16" x14ac:dyDescent="0.2">
      <c r="A903" s="25"/>
      <c r="B903" s="22"/>
      <c r="C903" s="26"/>
      <c r="D903" s="27"/>
      <c r="E903" s="22"/>
      <c r="F903" s="26"/>
      <c r="G903" s="27"/>
      <c r="H903" s="22"/>
      <c r="I903" s="26"/>
      <c r="J903" s="27"/>
      <c r="K903" s="22"/>
      <c r="L903" s="26"/>
      <c r="M903" s="27"/>
      <c r="N903" s="22"/>
      <c r="O903" s="26"/>
      <c r="P903" s="27"/>
    </row>
    <row r="904" spans="1:16" x14ac:dyDescent="0.2">
      <c r="A904" s="25"/>
      <c r="B904" s="22"/>
      <c r="C904" s="26"/>
      <c r="D904" s="27"/>
      <c r="E904" s="22"/>
      <c r="F904" s="26"/>
      <c r="G904" s="27"/>
      <c r="H904" s="22"/>
      <c r="I904" s="26"/>
      <c r="J904" s="27"/>
      <c r="K904" s="22"/>
      <c r="L904" s="26"/>
      <c r="M904" s="27"/>
      <c r="N904" s="22"/>
      <c r="O904" s="26"/>
      <c r="P904" s="27"/>
    </row>
    <row r="905" spans="1:16" x14ac:dyDescent="0.2">
      <c r="A905" s="25"/>
      <c r="B905" s="22"/>
      <c r="C905" s="26"/>
      <c r="D905" s="27"/>
      <c r="E905" s="22"/>
      <c r="F905" s="26"/>
      <c r="G905" s="27"/>
      <c r="H905" s="22"/>
      <c r="I905" s="26"/>
      <c r="J905" s="27"/>
      <c r="K905" s="22"/>
      <c r="L905" s="26"/>
      <c r="M905" s="27"/>
      <c r="N905" s="22"/>
      <c r="O905" s="26"/>
      <c r="P905" s="27"/>
    </row>
    <row r="906" spans="1:16" x14ac:dyDescent="0.2">
      <c r="A906" s="25"/>
      <c r="B906" s="22"/>
      <c r="C906" s="26"/>
      <c r="D906" s="27"/>
      <c r="E906" s="22"/>
      <c r="F906" s="26"/>
      <c r="G906" s="27"/>
      <c r="H906" s="22"/>
      <c r="I906" s="26"/>
      <c r="J906" s="27"/>
      <c r="K906" s="22"/>
      <c r="L906" s="26"/>
      <c r="M906" s="27"/>
      <c r="N906" s="22"/>
      <c r="O906" s="26"/>
      <c r="P906" s="27"/>
    </row>
    <row r="907" spans="1:16" x14ac:dyDescent="0.2">
      <c r="A907" s="25"/>
      <c r="B907" s="22"/>
      <c r="C907" s="26"/>
      <c r="D907" s="27"/>
      <c r="E907" s="22"/>
      <c r="F907" s="26"/>
      <c r="G907" s="27"/>
      <c r="H907" s="22"/>
      <c r="I907" s="26"/>
      <c r="J907" s="27"/>
      <c r="K907" s="22"/>
      <c r="L907" s="26"/>
      <c r="M907" s="27"/>
      <c r="N907" s="22"/>
      <c r="O907" s="26"/>
      <c r="P907" s="27"/>
    </row>
    <row r="908" spans="1:16" x14ac:dyDescent="0.2">
      <c r="A908" s="25"/>
      <c r="B908" s="22"/>
      <c r="C908" s="26"/>
      <c r="D908" s="27"/>
      <c r="E908" s="22"/>
      <c r="F908" s="26"/>
      <c r="G908" s="27"/>
      <c r="H908" s="22"/>
      <c r="I908" s="26"/>
      <c r="J908" s="27"/>
      <c r="K908" s="22"/>
      <c r="L908" s="26"/>
      <c r="M908" s="27"/>
      <c r="N908" s="22"/>
      <c r="O908" s="26"/>
      <c r="P908" s="27"/>
    </row>
    <row r="909" spans="1:16" x14ac:dyDescent="0.2">
      <c r="A909" s="25"/>
      <c r="B909" s="22"/>
      <c r="C909" s="26"/>
      <c r="D909" s="27"/>
      <c r="E909" s="22"/>
      <c r="F909" s="26"/>
      <c r="G909" s="27"/>
      <c r="H909" s="22"/>
      <c r="I909" s="26"/>
      <c r="J909" s="27"/>
      <c r="K909" s="22"/>
      <c r="L909" s="26"/>
      <c r="M909" s="27"/>
      <c r="N909" s="22"/>
      <c r="O909" s="26"/>
      <c r="P909" s="27"/>
    </row>
    <row r="910" spans="1:16" x14ac:dyDescent="0.2">
      <c r="A910" s="25"/>
      <c r="B910" s="22"/>
      <c r="C910" s="26"/>
      <c r="D910" s="27"/>
      <c r="E910" s="22"/>
      <c r="F910" s="26"/>
      <c r="G910" s="27"/>
      <c r="H910" s="22"/>
      <c r="I910" s="26"/>
      <c r="J910" s="27"/>
      <c r="K910" s="22"/>
      <c r="L910" s="26"/>
      <c r="M910" s="27"/>
      <c r="N910" s="22"/>
      <c r="O910" s="26"/>
      <c r="P910" s="27"/>
    </row>
    <row r="911" spans="1:16" x14ac:dyDescent="0.2">
      <c r="A911" s="25"/>
      <c r="B911" s="22"/>
      <c r="C911" s="26"/>
      <c r="D911" s="27"/>
      <c r="E911" s="22"/>
      <c r="F911" s="26"/>
      <c r="G911" s="27"/>
      <c r="H911" s="22"/>
      <c r="I911" s="26"/>
      <c r="J911" s="27"/>
      <c r="K911" s="22"/>
      <c r="L911" s="26"/>
      <c r="M911" s="27"/>
      <c r="N911" s="22"/>
      <c r="O911" s="26"/>
      <c r="P911" s="27"/>
    </row>
    <row r="912" spans="1:16" x14ac:dyDescent="0.2">
      <c r="A912" s="25"/>
      <c r="B912" s="22"/>
      <c r="C912" s="26"/>
      <c r="D912" s="27"/>
      <c r="E912" s="22"/>
      <c r="F912" s="26"/>
      <c r="G912" s="27"/>
      <c r="H912" s="22"/>
      <c r="I912" s="26"/>
      <c r="J912" s="27"/>
      <c r="K912" s="22"/>
      <c r="L912" s="26"/>
      <c r="M912" s="27"/>
      <c r="N912" s="22"/>
      <c r="O912" s="26"/>
      <c r="P912" s="27"/>
    </row>
    <row r="913" spans="1:16" x14ac:dyDescent="0.2">
      <c r="A913" s="25"/>
      <c r="B913" s="22"/>
      <c r="C913" s="26"/>
      <c r="D913" s="27"/>
      <c r="E913" s="22"/>
      <c r="F913" s="26"/>
      <c r="G913" s="27"/>
      <c r="H913" s="22"/>
      <c r="I913" s="26"/>
      <c r="J913" s="27"/>
      <c r="K913" s="22"/>
      <c r="L913" s="26"/>
      <c r="M913" s="27"/>
      <c r="N913" s="22"/>
      <c r="O913" s="26"/>
      <c r="P913" s="27"/>
    </row>
    <row r="914" spans="1:16" x14ac:dyDescent="0.2">
      <c r="A914" s="25"/>
      <c r="B914" s="22"/>
      <c r="C914" s="26"/>
      <c r="D914" s="27"/>
      <c r="E914" s="22"/>
      <c r="F914" s="26"/>
      <c r="G914" s="27"/>
      <c r="H914" s="22"/>
      <c r="I914" s="26"/>
      <c r="J914" s="27"/>
      <c r="K914" s="22"/>
      <c r="L914" s="26"/>
      <c r="M914" s="27"/>
      <c r="N914" s="22"/>
      <c r="O914" s="26"/>
      <c r="P914" s="27"/>
    </row>
    <row r="915" spans="1:16" x14ac:dyDescent="0.2">
      <c r="A915" s="25"/>
      <c r="B915" s="22"/>
      <c r="C915" s="26"/>
      <c r="D915" s="27"/>
      <c r="E915" s="22"/>
      <c r="F915" s="26"/>
      <c r="G915" s="27"/>
      <c r="H915" s="22"/>
      <c r="I915" s="26"/>
      <c r="J915" s="27"/>
      <c r="K915" s="22"/>
      <c r="L915" s="26"/>
      <c r="M915" s="27"/>
      <c r="N915" s="22"/>
      <c r="O915" s="26"/>
      <c r="P915" s="27"/>
    </row>
    <row r="916" spans="1:16" x14ac:dyDescent="0.2">
      <c r="A916" s="25"/>
      <c r="B916" s="22"/>
      <c r="C916" s="26"/>
      <c r="D916" s="27"/>
      <c r="E916" s="22"/>
      <c r="F916" s="26"/>
      <c r="G916" s="27"/>
      <c r="H916" s="22"/>
      <c r="I916" s="26"/>
      <c r="J916" s="27"/>
      <c r="K916" s="22"/>
      <c r="L916" s="26"/>
      <c r="M916" s="27"/>
      <c r="N916" s="22"/>
      <c r="O916" s="26"/>
      <c r="P916" s="27"/>
    </row>
    <row r="917" spans="1:16" x14ac:dyDescent="0.2">
      <c r="A917" s="25"/>
      <c r="B917" s="22"/>
      <c r="C917" s="26"/>
      <c r="D917" s="27"/>
      <c r="E917" s="22"/>
      <c r="F917" s="26"/>
      <c r="G917" s="27"/>
      <c r="H917" s="22"/>
      <c r="I917" s="26"/>
      <c r="J917" s="27"/>
      <c r="K917" s="22"/>
      <c r="L917" s="26"/>
      <c r="M917" s="27"/>
      <c r="N917" s="22"/>
      <c r="O917" s="26"/>
      <c r="P917" s="27"/>
    </row>
    <row r="918" spans="1:16" x14ac:dyDescent="0.2">
      <c r="A918" s="25"/>
      <c r="B918" s="22"/>
      <c r="C918" s="26"/>
      <c r="D918" s="27"/>
      <c r="E918" s="22"/>
      <c r="F918" s="26"/>
      <c r="G918" s="27"/>
      <c r="H918" s="22"/>
      <c r="I918" s="26"/>
      <c r="J918" s="27"/>
      <c r="K918" s="22"/>
      <c r="L918" s="26"/>
      <c r="M918" s="27"/>
      <c r="N918" s="22"/>
      <c r="O918" s="26"/>
      <c r="P918" s="27"/>
    </row>
    <row r="919" spans="1:16" x14ac:dyDescent="0.2">
      <c r="A919" s="25"/>
      <c r="B919" s="22"/>
      <c r="C919" s="26"/>
      <c r="D919" s="27"/>
      <c r="E919" s="22"/>
      <c r="F919" s="26"/>
      <c r="G919" s="27"/>
      <c r="H919" s="22"/>
      <c r="I919" s="26"/>
      <c r="J919" s="27"/>
      <c r="K919" s="22"/>
      <c r="L919" s="26"/>
      <c r="M919" s="27"/>
      <c r="N919" s="22"/>
      <c r="O919" s="26"/>
      <c r="P919" s="27"/>
    </row>
    <row r="920" spans="1:16" x14ac:dyDescent="0.2">
      <c r="A920" s="25"/>
      <c r="B920" s="22"/>
      <c r="C920" s="26"/>
      <c r="D920" s="27"/>
      <c r="E920" s="22"/>
      <c r="F920" s="26"/>
      <c r="G920" s="27"/>
      <c r="H920" s="22"/>
      <c r="I920" s="26"/>
      <c r="J920" s="27"/>
      <c r="K920" s="22"/>
      <c r="L920" s="26"/>
      <c r="M920" s="27"/>
      <c r="N920" s="22"/>
      <c r="O920" s="26"/>
      <c r="P920" s="27"/>
    </row>
    <row r="921" spans="1:16" x14ac:dyDescent="0.2">
      <c r="A921" s="25"/>
      <c r="B921" s="22"/>
      <c r="C921" s="26"/>
      <c r="D921" s="27"/>
      <c r="E921" s="22"/>
      <c r="F921" s="26"/>
      <c r="G921" s="27"/>
      <c r="H921" s="22"/>
      <c r="I921" s="26"/>
      <c r="J921" s="27"/>
      <c r="K921" s="22"/>
      <c r="L921" s="26"/>
      <c r="M921" s="27"/>
      <c r="N921" s="22"/>
      <c r="O921" s="26"/>
      <c r="P921" s="27"/>
    </row>
    <row r="922" spans="1:16" x14ac:dyDescent="0.2">
      <c r="A922" s="25"/>
      <c r="B922" s="22"/>
      <c r="C922" s="26"/>
      <c r="D922" s="27"/>
      <c r="E922" s="22"/>
      <c r="F922" s="26"/>
      <c r="G922" s="27"/>
      <c r="H922" s="22"/>
      <c r="I922" s="26"/>
      <c r="J922" s="27"/>
      <c r="K922" s="22"/>
      <c r="L922" s="26"/>
      <c r="M922" s="27"/>
      <c r="N922" s="22"/>
      <c r="O922" s="26"/>
      <c r="P922" s="27"/>
    </row>
    <row r="923" spans="1:16" x14ac:dyDescent="0.2">
      <c r="A923" s="25"/>
      <c r="B923" s="22"/>
      <c r="C923" s="26"/>
      <c r="D923" s="27"/>
      <c r="E923" s="22"/>
      <c r="F923" s="26"/>
      <c r="G923" s="27"/>
      <c r="H923" s="22"/>
      <c r="I923" s="26"/>
      <c r="J923" s="27"/>
      <c r="K923" s="22"/>
      <c r="L923" s="26"/>
      <c r="M923" s="27"/>
      <c r="N923" s="22"/>
      <c r="O923" s="26"/>
      <c r="P923" s="27"/>
    </row>
    <row r="924" spans="1:16" x14ac:dyDescent="0.2">
      <c r="A924" s="25"/>
      <c r="B924" s="22"/>
      <c r="C924" s="26"/>
      <c r="D924" s="27"/>
      <c r="E924" s="22"/>
      <c r="F924" s="26"/>
      <c r="G924" s="27"/>
      <c r="H924" s="22"/>
      <c r="I924" s="26"/>
      <c r="J924" s="27"/>
      <c r="K924" s="22"/>
      <c r="L924" s="26"/>
      <c r="M924" s="27"/>
      <c r="N924" s="22"/>
      <c r="O924" s="26"/>
      <c r="P924" s="27"/>
    </row>
    <row r="925" spans="1:16" x14ac:dyDescent="0.2">
      <c r="A925" s="25"/>
      <c r="B925" s="22"/>
      <c r="C925" s="26"/>
      <c r="D925" s="27"/>
      <c r="E925" s="22"/>
      <c r="F925" s="26"/>
      <c r="G925" s="27"/>
      <c r="H925" s="22"/>
      <c r="I925" s="26"/>
      <c r="J925" s="27"/>
      <c r="K925" s="22"/>
      <c r="L925" s="26"/>
      <c r="M925" s="27"/>
      <c r="N925" s="22"/>
      <c r="O925" s="26"/>
      <c r="P925" s="27"/>
    </row>
    <row r="926" spans="1:16" x14ac:dyDescent="0.2">
      <c r="A926" s="25"/>
      <c r="B926" s="22"/>
      <c r="C926" s="26"/>
      <c r="D926" s="27"/>
      <c r="E926" s="22"/>
      <c r="F926" s="26"/>
      <c r="G926" s="27"/>
      <c r="H926" s="22"/>
      <c r="I926" s="26"/>
      <c r="J926" s="27"/>
      <c r="K926" s="22"/>
      <c r="L926" s="26"/>
      <c r="M926" s="27"/>
      <c r="N926" s="22"/>
      <c r="O926" s="26"/>
      <c r="P926" s="27"/>
    </row>
    <row r="927" spans="1:16" x14ac:dyDescent="0.2">
      <c r="A927" s="25"/>
      <c r="B927" s="22"/>
      <c r="C927" s="26"/>
      <c r="D927" s="27"/>
      <c r="E927" s="22"/>
      <c r="F927" s="26"/>
      <c r="G927" s="27"/>
      <c r="H927" s="22"/>
      <c r="I927" s="26"/>
      <c r="J927" s="27"/>
      <c r="K927" s="22"/>
      <c r="L927" s="26"/>
      <c r="M927" s="27"/>
      <c r="N927" s="22"/>
      <c r="O927" s="26"/>
      <c r="P927" s="27"/>
    </row>
    <row r="928" spans="1:16" x14ac:dyDescent="0.2">
      <c r="A928" s="25"/>
      <c r="B928" s="22"/>
      <c r="C928" s="26"/>
      <c r="D928" s="27"/>
      <c r="E928" s="22"/>
      <c r="F928" s="26"/>
      <c r="G928" s="27"/>
      <c r="H928" s="22"/>
      <c r="I928" s="26"/>
      <c r="J928" s="27"/>
      <c r="K928" s="22"/>
      <c r="L928" s="26"/>
      <c r="M928" s="27"/>
      <c r="N928" s="22"/>
      <c r="O928" s="26"/>
      <c r="P928" s="27"/>
    </row>
    <row r="929" spans="1:16" x14ac:dyDescent="0.2">
      <c r="A929" s="25"/>
      <c r="B929" s="22"/>
      <c r="C929" s="26"/>
      <c r="D929" s="27"/>
      <c r="E929" s="22"/>
      <c r="F929" s="26"/>
      <c r="G929" s="27"/>
      <c r="H929" s="22"/>
      <c r="I929" s="26"/>
      <c r="J929" s="27"/>
      <c r="K929" s="22"/>
      <c r="L929" s="26"/>
      <c r="M929" s="27"/>
      <c r="N929" s="22"/>
      <c r="O929" s="26"/>
      <c r="P929" s="27"/>
    </row>
    <row r="930" spans="1:16" x14ac:dyDescent="0.2">
      <c r="A930" s="25"/>
      <c r="B930" s="22"/>
      <c r="C930" s="26"/>
      <c r="D930" s="27"/>
      <c r="E930" s="22"/>
      <c r="F930" s="26"/>
      <c r="G930" s="27"/>
      <c r="H930" s="22"/>
      <c r="I930" s="26"/>
      <c r="J930" s="27"/>
      <c r="K930" s="22"/>
      <c r="L930" s="26"/>
      <c r="M930" s="27"/>
      <c r="N930" s="22"/>
      <c r="O930" s="26"/>
      <c r="P930" s="27"/>
    </row>
    <row r="931" spans="1:16" x14ac:dyDescent="0.2">
      <c r="A931" s="25"/>
      <c r="B931" s="22"/>
      <c r="C931" s="26"/>
      <c r="D931" s="27"/>
      <c r="E931" s="22"/>
      <c r="F931" s="26"/>
      <c r="G931" s="27"/>
      <c r="H931" s="22"/>
      <c r="I931" s="26"/>
      <c r="J931" s="27"/>
      <c r="K931" s="22"/>
      <c r="L931" s="26"/>
      <c r="M931" s="27"/>
      <c r="N931" s="22"/>
      <c r="O931" s="26"/>
      <c r="P931" s="27"/>
    </row>
    <row r="932" spans="1:16" x14ac:dyDescent="0.2">
      <c r="A932" s="25"/>
      <c r="B932" s="22"/>
      <c r="C932" s="26"/>
      <c r="D932" s="27"/>
      <c r="E932" s="22"/>
      <c r="F932" s="26"/>
      <c r="G932" s="27"/>
      <c r="H932" s="22"/>
      <c r="I932" s="26"/>
      <c r="J932" s="27"/>
      <c r="K932" s="22"/>
      <c r="L932" s="26"/>
      <c r="M932" s="27"/>
      <c r="N932" s="22"/>
      <c r="O932" s="26"/>
      <c r="P932" s="27"/>
    </row>
    <row r="933" spans="1:16" x14ac:dyDescent="0.2">
      <c r="A933" s="25"/>
      <c r="B933" s="22"/>
      <c r="C933" s="26"/>
      <c r="D933" s="27"/>
      <c r="E933" s="22"/>
      <c r="F933" s="26"/>
      <c r="G933" s="27"/>
      <c r="H933" s="22"/>
      <c r="I933" s="26"/>
      <c r="J933" s="27"/>
      <c r="K933" s="22"/>
      <c r="L933" s="26"/>
      <c r="M933" s="27"/>
      <c r="N933" s="22"/>
      <c r="O933" s="26"/>
      <c r="P933" s="27"/>
    </row>
    <row r="934" spans="1:16" x14ac:dyDescent="0.2">
      <c r="A934" s="25"/>
      <c r="B934" s="22"/>
      <c r="C934" s="26"/>
      <c r="D934" s="27"/>
      <c r="E934" s="22"/>
      <c r="F934" s="26"/>
      <c r="G934" s="27"/>
      <c r="H934" s="22"/>
      <c r="I934" s="26"/>
      <c r="J934" s="27"/>
      <c r="K934" s="22"/>
      <c r="L934" s="26"/>
      <c r="M934" s="27"/>
      <c r="N934" s="22"/>
      <c r="O934" s="26"/>
      <c r="P934" s="27"/>
    </row>
    <row r="935" spans="1:16" x14ac:dyDescent="0.2">
      <c r="A935" s="25"/>
      <c r="B935" s="22"/>
      <c r="C935" s="26"/>
      <c r="D935" s="27"/>
      <c r="E935" s="22"/>
      <c r="F935" s="26"/>
      <c r="G935" s="27"/>
      <c r="H935" s="22"/>
      <c r="I935" s="26"/>
      <c r="J935" s="27"/>
      <c r="K935" s="22"/>
      <c r="L935" s="26"/>
      <c r="M935" s="27"/>
      <c r="N935" s="22"/>
      <c r="O935" s="26"/>
      <c r="P935" s="27"/>
    </row>
    <row r="936" spans="1:16" x14ac:dyDescent="0.2">
      <c r="A936" s="25"/>
      <c r="B936" s="22"/>
      <c r="C936" s="26"/>
      <c r="D936" s="27"/>
      <c r="E936" s="22"/>
      <c r="F936" s="26"/>
      <c r="G936" s="27"/>
      <c r="H936" s="22"/>
      <c r="I936" s="26"/>
      <c r="J936" s="27"/>
      <c r="K936" s="22"/>
      <c r="L936" s="26"/>
      <c r="M936" s="27"/>
      <c r="N936" s="22"/>
      <c r="O936" s="26"/>
      <c r="P936" s="27"/>
    </row>
    <row r="937" spans="1:16" x14ac:dyDescent="0.2">
      <c r="A937" s="25"/>
      <c r="B937" s="22"/>
      <c r="C937" s="26"/>
      <c r="D937" s="27"/>
      <c r="E937" s="22"/>
      <c r="F937" s="26"/>
      <c r="G937" s="27"/>
      <c r="H937" s="22"/>
      <c r="I937" s="26"/>
      <c r="J937" s="27"/>
      <c r="K937" s="22"/>
      <c r="L937" s="26"/>
      <c r="M937" s="27"/>
      <c r="N937" s="22"/>
      <c r="O937" s="26"/>
      <c r="P937" s="27"/>
    </row>
    <row r="938" spans="1:16" x14ac:dyDescent="0.2">
      <c r="A938" s="25"/>
      <c r="B938" s="22"/>
      <c r="C938" s="26"/>
      <c r="D938" s="27"/>
      <c r="E938" s="22"/>
      <c r="F938" s="26"/>
      <c r="G938" s="27"/>
      <c r="H938" s="22"/>
      <c r="I938" s="26"/>
      <c r="J938" s="27"/>
      <c r="K938" s="22"/>
      <c r="L938" s="26"/>
      <c r="M938" s="27"/>
      <c r="N938" s="22"/>
      <c r="O938" s="26"/>
      <c r="P938" s="27"/>
    </row>
    <row r="939" spans="1:16" x14ac:dyDescent="0.2">
      <c r="A939" s="25"/>
      <c r="B939" s="22"/>
      <c r="C939" s="26"/>
      <c r="D939" s="27"/>
      <c r="E939" s="22"/>
      <c r="F939" s="26"/>
      <c r="G939" s="27"/>
      <c r="H939" s="22"/>
      <c r="I939" s="26"/>
      <c r="J939" s="27"/>
      <c r="K939" s="22"/>
      <c r="L939" s="26"/>
      <c r="M939" s="27"/>
      <c r="N939" s="22"/>
      <c r="O939" s="26"/>
      <c r="P939" s="27"/>
    </row>
    <row r="940" spans="1:16" x14ac:dyDescent="0.2">
      <c r="A940" s="25"/>
      <c r="B940" s="22"/>
      <c r="C940" s="26"/>
      <c r="D940" s="27"/>
      <c r="E940" s="22"/>
      <c r="F940" s="26"/>
      <c r="G940" s="27"/>
      <c r="H940" s="22"/>
      <c r="I940" s="26"/>
      <c r="J940" s="27"/>
      <c r="K940" s="22"/>
      <c r="L940" s="26"/>
      <c r="M940" s="27"/>
      <c r="N940" s="22"/>
      <c r="O940" s="26"/>
      <c r="P940" s="27"/>
    </row>
    <row r="941" spans="1:16" x14ac:dyDescent="0.2">
      <c r="A941" s="25"/>
      <c r="B941" s="22"/>
      <c r="C941" s="26"/>
      <c r="D941" s="27"/>
      <c r="E941" s="22"/>
      <c r="F941" s="26"/>
      <c r="G941" s="27"/>
      <c r="H941" s="22"/>
      <c r="I941" s="26"/>
      <c r="J941" s="27"/>
      <c r="K941" s="22"/>
      <c r="L941" s="26"/>
      <c r="M941" s="27"/>
      <c r="N941" s="22"/>
      <c r="O941" s="26"/>
      <c r="P941" s="27"/>
    </row>
    <row r="942" spans="1:16" x14ac:dyDescent="0.2">
      <c r="A942" s="25"/>
      <c r="B942" s="22"/>
      <c r="C942" s="26"/>
      <c r="D942" s="27"/>
      <c r="E942" s="22"/>
      <c r="F942" s="26"/>
      <c r="G942" s="27"/>
      <c r="H942" s="22"/>
      <c r="I942" s="26"/>
      <c r="J942" s="27"/>
      <c r="K942" s="22"/>
      <c r="L942" s="26"/>
      <c r="M942" s="27"/>
      <c r="N942" s="22"/>
      <c r="O942" s="26"/>
      <c r="P942" s="27"/>
    </row>
    <row r="943" spans="1:16" x14ac:dyDescent="0.2">
      <c r="A943" s="25"/>
      <c r="B943" s="22"/>
      <c r="C943" s="26"/>
      <c r="D943" s="27"/>
      <c r="E943" s="22"/>
      <c r="F943" s="26"/>
      <c r="G943" s="27"/>
      <c r="H943" s="22"/>
      <c r="I943" s="26"/>
      <c r="J943" s="27"/>
      <c r="K943" s="22"/>
      <c r="L943" s="26"/>
      <c r="M943" s="27"/>
      <c r="N943" s="22"/>
      <c r="O943" s="26"/>
      <c r="P943" s="27"/>
    </row>
    <row r="944" spans="1:16" x14ac:dyDescent="0.2">
      <c r="A944" s="25"/>
      <c r="B944" s="22"/>
      <c r="C944" s="26"/>
      <c r="D944" s="27"/>
      <c r="E944" s="22"/>
      <c r="F944" s="26"/>
      <c r="G944" s="27"/>
      <c r="H944" s="22"/>
      <c r="I944" s="26"/>
      <c r="J944" s="27"/>
      <c r="K944" s="22"/>
      <c r="L944" s="26"/>
      <c r="M944" s="27"/>
      <c r="N944" s="22"/>
      <c r="O944" s="26"/>
      <c r="P944" s="27"/>
    </row>
    <row r="945" spans="1:16" x14ac:dyDescent="0.2">
      <c r="A945" s="25"/>
      <c r="B945" s="22"/>
      <c r="C945" s="26"/>
      <c r="D945" s="27"/>
      <c r="E945" s="22"/>
      <c r="F945" s="26"/>
      <c r="G945" s="27"/>
      <c r="H945" s="22"/>
      <c r="I945" s="26"/>
      <c r="J945" s="27"/>
      <c r="K945" s="22"/>
      <c r="L945" s="26"/>
      <c r="M945" s="27"/>
      <c r="N945" s="22"/>
      <c r="O945" s="26"/>
      <c r="P945" s="27"/>
    </row>
    <row r="946" spans="1:16" x14ac:dyDescent="0.2">
      <c r="A946" s="25"/>
      <c r="B946" s="22"/>
      <c r="C946" s="26"/>
      <c r="D946" s="27"/>
      <c r="E946" s="22"/>
      <c r="F946" s="26"/>
      <c r="G946" s="27"/>
      <c r="H946" s="22"/>
      <c r="I946" s="26"/>
      <c r="J946" s="27"/>
      <c r="K946" s="22"/>
      <c r="L946" s="26"/>
      <c r="M946" s="27"/>
      <c r="N946" s="22"/>
      <c r="O946" s="26"/>
      <c r="P946" s="27"/>
    </row>
    <row r="947" spans="1:16" x14ac:dyDescent="0.2">
      <c r="A947" s="25"/>
      <c r="B947" s="22"/>
      <c r="C947" s="26"/>
      <c r="D947" s="27"/>
      <c r="E947" s="22"/>
      <c r="F947" s="26"/>
      <c r="G947" s="27"/>
      <c r="H947" s="22"/>
      <c r="I947" s="26"/>
      <c r="J947" s="27"/>
      <c r="K947" s="22"/>
      <c r="L947" s="26"/>
      <c r="M947" s="27"/>
      <c r="N947" s="22"/>
      <c r="O947" s="26"/>
      <c r="P947" s="27"/>
    </row>
    <row r="948" spans="1:16" x14ac:dyDescent="0.2">
      <c r="A948" s="25"/>
      <c r="B948" s="22"/>
      <c r="C948" s="26"/>
      <c r="D948" s="27"/>
      <c r="E948" s="22"/>
      <c r="F948" s="26"/>
      <c r="G948" s="27"/>
      <c r="H948" s="22"/>
      <c r="I948" s="26"/>
      <c r="J948" s="27"/>
      <c r="K948" s="22"/>
      <c r="L948" s="26"/>
      <c r="M948" s="27"/>
      <c r="N948" s="22"/>
      <c r="O948" s="26"/>
      <c r="P948" s="27"/>
    </row>
    <row r="949" spans="1:16" x14ac:dyDescent="0.2">
      <c r="A949" s="25"/>
      <c r="B949" s="22"/>
      <c r="C949" s="26"/>
      <c r="D949" s="27"/>
      <c r="E949" s="22"/>
      <c r="F949" s="26"/>
      <c r="G949" s="27"/>
      <c r="H949" s="22"/>
      <c r="I949" s="26"/>
      <c r="J949" s="27"/>
      <c r="K949" s="22"/>
      <c r="L949" s="26"/>
      <c r="M949" s="27"/>
      <c r="N949" s="22"/>
      <c r="O949" s="26"/>
      <c r="P949" s="27"/>
    </row>
    <row r="950" spans="1:16" x14ac:dyDescent="0.2">
      <c r="A950" s="25"/>
      <c r="B950" s="22"/>
      <c r="C950" s="26"/>
      <c r="D950" s="27"/>
      <c r="E950" s="22"/>
      <c r="F950" s="26"/>
      <c r="G950" s="27"/>
      <c r="H950" s="22"/>
      <c r="I950" s="26"/>
      <c r="J950" s="27"/>
      <c r="K950" s="22"/>
      <c r="L950" s="26"/>
      <c r="M950" s="27"/>
      <c r="N950" s="22"/>
      <c r="O950" s="26"/>
      <c r="P950" s="27"/>
    </row>
    <row r="951" spans="1:16" x14ac:dyDescent="0.2">
      <c r="A951" s="25"/>
      <c r="B951" s="22"/>
      <c r="C951" s="26"/>
      <c r="D951" s="27"/>
      <c r="E951" s="22"/>
      <c r="F951" s="26"/>
      <c r="G951" s="27"/>
      <c r="H951" s="22"/>
      <c r="I951" s="26"/>
      <c r="J951" s="27"/>
      <c r="K951" s="22"/>
      <c r="L951" s="26"/>
      <c r="M951" s="27"/>
      <c r="N951" s="22"/>
      <c r="O951" s="26"/>
      <c r="P951" s="27"/>
    </row>
    <row r="952" spans="1:16" x14ac:dyDescent="0.2">
      <c r="A952" s="25"/>
      <c r="B952" s="22"/>
      <c r="C952" s="26"/>
      <c r="D952" s="27"/>
      <c r="E952" s="22"/>
      <c r="F952" s="26"/>
      <c r="G952" s="27"/>
      <c r="H952" s="22"/>
      <c r="I952" s="26"/>
      <c r="J952" s="27"/>
      <c r="K952" s="22"/>
      <c r="L952" s="26"/>
      <c r="M952" s="27"/>
      <c r="N952" s="22"/>
      <c r="O952" s="26"/>
      <c r="P952" s="27"/>
    </row>
    <row r="953" spans="1:16" x14ac:dyDescent="0.2">
      <c r="A953" s="25"/>
      <c r="B953" s="22"/>
      <c r="C953" s="26"/>
      <c r="D953" s="27"/>
      <c r="E953" s="22"/>
      <c r="F953" s="26"/>
      <c r="G953" s="27"/>
      <c r="H953" s="22"/>
      <c r="I953" s="26"/>
      <c r="J953" s="27"/>
      <c r="K953" s="22"/>
      <c r="L953" s="26"/>
      <c r="M953" s="27"/>
      <c r="N953" s="22"/>
      <c r="O953" s="26"/>
      <c r="P953" s="27"/>
    </row>
    <row r="954" spans="1:16" x14ac:dyDescent="0.2">
      <c r="A954" s="25"/>
      <c r="B954" s="22"/>
      <c r="C954" s="26"/>
      <c r="D954" s="27"/>
      <c r="E954" s="22"/>
      <c r="F954" s="26"/>
      <c r="G954" s="27"/>
      <c r="H954" s="22"/>
      <c r="I954" s="26"/>
      <c r="J954" s="27"/>
      <c r="K954" s="22"/>
      <c r="L954" s="26"/>
      <c r="M954" s="27"/>
      <c r="N954" s="22"/>
      <c r="O954" s="26"/>
      <c r="P954" s="27"/>
    </row>
    <row r="955" spans="1:16" x14ac:dyDescent="0.2">
      <c r="A955" s="25"/>
      <c r="B955" s="22"/>
      <c r="C955" s="26"/>
      <c r="D955" s="27"/>
      <c r="E955" s="22"/>
      <c r="F955" s="26"/>
      <c r="G955" s="27"/>
      <c r="H955" s="22"/>
      <c r="I955" s="26"/>
      <c r="J955" s="27"/>
      <c r="K955" s="22"/>
      <c r="L955" s="26"/>
      <c r="M955" s="27"/>
      <c r="N955" s="22"/>
      <c r="O955" s="26"/>
      <c r="P955" s="27"/>
    </row>
    <row r="956" spans="1:16" x14ac:dyDescent="0.2">
      <c r="A956" s="25"/>
      <c r="B956" s="22"/>
      <c r="C956" s="26"/>
      <c r="D956" s="27"/>
      <c r="E956" s="22"/>
      <c r="F956" s="26"/>
      <c r="G956" s="27"/>
      <c r="H956" s="22"/>
      <c r="I956" s="26"/>
      <c r="J956" s="27"/>
      <c r="K956" s="22"/>
      <c r="L956" s="26"/>
      <c r="M956" s="27"/>
      <c r="N956" s="22"/>
      <c r="O956" s="26"/>
      <c r="P956" s="27"/>
    </row>
    <row r="957" spans="1:16" x14ac:dyDescent="0.2">
      <c r="A957" s="25"/>
      <c r="B957" s="22"/>
      <c r="C957" s="26"/>
      <c r="D957" s="27"/>
      <c r="E957" s="22"/>
      <c r="F957" s="26"/>
      <c r="G957" s="27"/>
      <c r="H957" s="22"/>
      <c r="I957" s="26"/>
      <c r="J957" s="27"/>
      <c r="K957" s="22"/>
      <c r="L957" s="26"/>
      <c r="M957" s="27"/>
      <c r="N957" s="22"/>
      <c r="O957" s="26"/>
      <c r="P957" s="27"/>
    </row>
    <row r="958" spans="1:16" x14ac:dyDescent="0.2">
      <c r="A958" s="25"/>
      <c r="B958" s="22"/>
      <c r="C958" s="26"/>
      <c r="D958" s="27"/>
      <c r="E958" s="22"/>
      <c r="F958" s="26"/>
      <c r="G958" s="27"/>
      <c r="H958" s="22"/>
      <c r="I958" s="26"/>
      <c r="J958" s="27"/>
      <c r="K958" s="22"/>
      <c r="L958" s="26"/>
      <c r="M958" s="27"/>
      <c r="N958" s="22"/>
      <c r="O958" s="26"/>
      <c r="P958" s="27"/>
    </row>
    <row r="959" spans="1:16" x14ac:dyDescent="0.2">
      <c r="A959" s="25"/>
      <c r="B959" s="22"/>
      <c r="C959" s="26"/>
      <c r="D959" s="27"/>
      <c r="E959" s="22"/>
      <c r="F959" s="26"/>
      <c r="G959" s="27"/>
      <c r="H959" s="22"/>
      <c r="I959" s="26"/>
      <c r="J959" s="27"/>
      <c r="K959" s="22"/>
      <c r="L959" s="26"/>
      <c r="M959" s="27"/>
      <c r="N959" s="22"/>
      <c r="O959" s="26"/>
      <c r="P959" s="27"/>
    </row>
    <row r="960" spans="1:16" x14ac:dyDescent="0.2">
      <c r="A960" s="25"/>
      <c r="B960" s="22"/>
      <c r="C960" s="26"/>
      <c r="D960" s="27"/>
      <c r="E960" s="22"/>
      <c r="F960" s="26"/>
      <c r="G960" s="27"/>
      <c r="H960" s="22"/>
      <c r="I960" s="26"/>
      <c r="J960" s="27"/>
      <c r="K960" s="22"/>
      <c r="L960" s="26"/>
      <c r="M960" s="27"/>
      <c r="N960" s="22"/>
      <c r="O960" s="26"/>
      <c r="P960" s="27"/>
    </row>
    <row r="961" spans="1:16" x14ac:dyDescent="0.2">
      <c r="A961" s="25"/>
      <c r="B961" s="22"/>
      <c r="C961" s="26"/>
      <c r="D961" s="27"/>
      <c r="E961" s="22"/>
      <c r="F961" s="26"/>
      <c r="G961" s="27"/>
      <c r="H961" s="22"/>
      <c r="I961" s="26"/>
      <c r="J961" s="27"/>
      <c r="K961" s="22"/>
      <c r="L961" s="26"/>
      <c r="M961" s="27"/>
      <c r="N961" s="22"/>
      <c r="O961" s="26"/>
      <c r="P961" s="27"/>
    </row>
    <row r="962" spans="1:16" x14ac:dyDescent="0.2">
      <c r="A962" s="25"/>
      <c r="B962" s="22"/>
      <c r="C962" s="26"/>
      <c r="D962" s="27"/>
      <c r="E962" s="22"/>
      <c r="F962" s="26"/>
      <c r="G962" s="27"/>
      <c r="H962" s="22"/>
      <c r="I962" s="26"/>
      <c r="J962" s="27"/>
      <c r="K962" s="22"/>
      <c r="L962" s="26"/>
      <c r="M962" s="27"/>
      <c r="N962" s="22"/>
      <c r="O962" s="26"/>
      <c r="P962" s="27"/>
    </row>
    <row r="963" spans="1:16" x14ac:dyDescent="0.2">
      <c r="A963" s="25"/>
      <c r="B963" s="22"/>
      <c r="C963" s="26"/>
      <c r="D963" s="27"/>
      <c r="E963" s="22"/>
      <c r="F963" s="26"/>
      <c r="G963" s="27"/>
      <c r="H963" s="22"/>
      <c r="I963" s="26"/>
      <c r="J963" s="27"/>
      <c r="K963" s="22"/>
      <c r="L963" s="26"/>
      <c r="M963" s="27"/>
      <c r="N963" s="22"/>
      <c r="O963" s="26"/>
      <c r="P963" s="27"/>
    </row>
    <row r="964" spans="1:16" x14ac:dyDescent="0.2">
      <c r="A964" s="25"/>
      <c r="B964" s="22"/>
      <c r="C964" s="26"/>
      <c r="D964" s="27"/>
      <c r="E964" s="22"/>
      <c r="F964" s="26"/>
      <c r="G964" s="27"/>
      <c r="H964" s="22"/>
      <c r="I964" s="26"/>
      <c r="J964" s="27"/>
      <c r="K964" s="22"/>
      <c r="L964" s="26"/>
      <c r="M964" s="27"/>
      <c r="N964" s="22"/>
      <c r="O964" s="26"/>
      <c r="P964" s="27"/>
    </row>
    <row r="965" spans="1:16" x14ac:dyDescent="0.2">
      <c r="A965" s="25"/>
      <c r="B965" s="22"/>
      <c r="C965" s="26"/>
      <c r="D965" s="27"/>
      <c r="E965" s="22"/>
      <c r="F965" s="26"/>
      <c r="G965" s="27"/>
      <c r="H965" s="22"/>
      <c r="I965" s="26"/>
      <c r="J965" s="27"/>
      <c r="K965" s="22"/>
      <c r="L965" s="26"/>
      <c r="M965" s="27"/>
      <c r="N965" s="22"/>
      <c r="O965" s="26"/>
      <c r="P965" s="27"/>
    </row>
    <row r="966" spans="1:16" x14ac:dyDescent="0.2">
      <c r="A966" s="25"/>
      <c r="B966" s="22"/>
      <c r="C966" s="26"/>
      <c r="D966" s="27"/>
      <c r="E966" s="22"/>
      <c r="F966" s="26"/>
      <c r="G966" s="27"/>
      <c r="H966" s="22"/>
      <c r="I966" s="26"/>
      <c r="J966" s="27"/>
      <c r="K966" s="22"/>
      <c r="L966" s="26"/>
      <c r="M966" s="27"/>
      <c r="N966" s="22"/>
      <c r="O966" s="26"/>
      <c r="P966" s="27"/>
    </row>
    <row r="967" spans="1:16" x14ac:dyDescent="0.2">
      <c r="A967" s="25"/>
      <c r="B967" s="22"/>
      <c r="C967" s="26"/>
      <c r="D967" s="27"/>
      <c r="E967" s="22"/>
      <c r="F967" s="26"/>
      <c r="G967" s="27"/>
      <c r="H967" s="22"/>
      <c r="I967" s="26"/>
      <c r="J967" s="27"/>
      <c r="K967" s="22"/>
      <c r="L967" s="26"/>
      <c r="M967" s="27"/>
      <c r="N967" s="22"/>
      <c r="O967" s="26"/>
      <c r="P967" s="27"/>
    </row>
    <row r="968" spans="1:16" x14ac:dyDescent="0.2">
      <c r="A968" s="25"/>
      <c r="B968" s="22"/>
      <c r="C968" s="26"/>
      <c r="D968" s="27"/>
      <c r="E968" s="22"/>
      <c r="F968" s="26"/>
      <c r="G968" s="27"/>
      <c r="H968" s="22"/>
      <c r="I968" s="26"/>
      <c r="J968" s="27"/>
      <c r="K968" s="22"/>
      <c r="L968" s="26"/>
      <c r="M968" s="27"/>
      <c r="N968" s="22"/>
      <c r="O968" s="26"/>
      <c r="P968" s="27"/>
    </row>
    <row r="969" spans="1:16" x14ac:dyDescent="0.2">
      <c r="A969" s="25"/>
      <c r="B969" s="22"/>
      <c r="C969" s="26"/>
      <c r="D969" s="27"/>
      <c r="E969" s="22"/>
      <c r="F969" s="26"/>
      <c r="G969" s="27"/>
      <c r="H969" s="22"/>
      <c r="I969" s="26"/>
      <c r="J969" s="27"/>
      <c r="K969" s="22"/>
      <c r="L969" s="26"/>
      <c r="M969" s="27"/>
      <c r="N969" s="22"/>
      <c r="O969" s="26"/>
      <c r="P969" s="27"/>
    </row>
    <row r="970" spans="1:16" x14ac:dyDescent="0.2">
      <c r="A970" s="25"/>
      <c r="B970" s="22"/>
      <c r="C970" s="26"/>
      <c r="D970" s="27"/>
      <c r="E970" s="22"/>
      <c r="F970" s="26"/>
      <c r="G970" s="27"/>
      <c r="H970" s="22"/>
      <c r="I970" s="26"/>
      <c r="J970" s="27"/>
      <c r="K970" s="22"/>
      <c r="L970" s="26"/>
      <c r="M970" s="27"/>
      <c r="N970" s="22"/>
      <c r="O970" s="26"/>
      <c r="P970" s="27"/>
    </row>
    <row r="971" spans="1:16" x14ac:dyDescent="0.2">
      <c r="A971" s="25"/>
      <c r="B971" s="22"/>
      <c r="C971" s="26"/>
      <c r="D971" s="27"/>
      <c r="E971" s="22"/>
      <c r="F971" s="26"/>
      <c r="G971" s="27"/>
      <c r="H971" s="22"/>
      <c r="I971" s="26"/>
      <c r="J971" s="27"/>
      <c r="K971" s="22"/>
      <c r="L971" s="26"/>
      <c r="M971" s="27"/>
      <c r="N971" s="22"/>
      <c r="O971" s="26"/>
      <c r="P971" s="27"/>
    </row>
    <row r="972" spans="1:16" x14ac:dyDescent="0.2">
      <c r="A972" s="25"/>
      <c r="B972" s="22"/>
      <c r="C972" s="26"/>
      <c r="D972" s="27"/>
      <c r="E972" s="22"/>
      <c r="F972" s="26"/>
      <c r="G972" s="27"/>
      <c r="H972" s="22"/>
      <c r="I972" s="26"/>
      <c r="J972" s="27"/>
      <c r="K972" s="22"/>
      <c r="L972" s="26"/>
      <c r="M972" s="27"/>
      <c r="N972" s="22"/>
      <c r="O972" s="26"/>
      <c r="P972" s="27"/>
    </row>
    <row r="973" spans="1:16" x14ac:dyDescent="0.2">
      <c r="A973" s="25"/>
      <c r="B973" s="22"/>
      <c r="C973" s="26"/>
      <c r="D973" s="27"/>
      <c r="E973" s="22"/>
      <c r="F973" s="26"/>
      <c r="G973" s="27"/>
      <c r="H973" s="22"/>
      <c r="I973" s="26"/>
      <c r="J973" s="27"/>
      <c r="K973" s="22"/>
      <c r="L973" s="26"/>
      <c r="M973" s="27"/>
      <c r="N973" s="22"/>
      <c r="O973" s="26"/>
      <c r="P973" s="27"/>
    </row>
    <row r="974" spans="1:16" x14ac:dyDescent="0.2">
      <c r="A974" s="25"/>
      <c r="B974" s="22"/>
      <c r="C974" s="26"/>
      <c r="D974" s="27"/>
      <c r="E974" s="22"/>
      <c r="F974" s="26"/>
      <c r="G974" s="27"/>
      <c r="H974" s="22"/>
      <c r="I974" s="26"/>
      <c r="J974" s="27"/>
      <c r="K974" s="22"/>
      <c r="L974" s="26"/>
      <c r="M974" s="27"/>
      <c r="N974" s="22"/>
      <c r="O974" s="26"/>
      <c r="P974" s="27"/>
    </row>
    <row r="975" spans="1:16" x14ac:dyDescent="0.2">
      <c r="A975" s="25"/>
      <c r="B975" s="22"/>
      <c r="C975" s="26"/>
      <c r="D975" s="27"/>
      <c r="E975" s="22"/>
      <c r="F975" s="26"/>
      <c r="G975" s="27"/>
      <c r="H975" s="22"/>
      <c r="I975" s="26"/>
      <c r="J975" s="27"/>
      <c r="K975" s="22"/>
      <c r="L975" s="26"/>
      <c r="M975" s="27"/>
      <c r="N975" s="22"/>
      <c r="O975" s="26"/>
      <c r="P975" s="27"/>
    </row>
    <row r="976" spans="1:16" x14ac:dyDescent="0.2">
      <c r="A976" s="25"/>
      <c r="B976" s="22"/>
      <c r="C976" s="26"/>
      <c r="D976" s="27"/>
      <c r="E976" s="22"/>
      <c r="F976" s="26"/>
      <c r="G976" s="27"/>
      <c r="H976" s="22"/>
      <c r="I976" s="26"/>
      <c r="J976" s="27"/>
      <c r="K976" s="22"/>
      <c r="L976" s="26"/>
      <c r="M976" s="27"/>
      <c r="N976" s="22"/>
      <c r="O976" s="26"/>
      <c r="P976" s="27"/>
    </row>
    <row r="977" spans="1:16" x14ac:dyDescent="0.2">
      <c r="A977" s="25"/>
      <c r="B977" s="22"/>
      <c r="C977" s="26"/>
      <c r="D977" s="27"/>
      <c r="E977" s="22"/>
      <c r="F977" s="26"/>
      <c r="G977" s="27"/>
      <c r="H977" s="22"/>
      <c r="I977" s="26"/>
      <c r="J977" s="27"/>
      <c r="K977" s="22"/>
      <c r="L977" s="26"/>
      <c r="M977" s="27"/>
      <c r="N977" s="22"/>
      <c r="O977" s="26"/>
      <c r="P977" s="27"/>
    </row>
    <row r="978" spans="1:16" x14ac:dyDescent="0.2">
      <c r="A978" s="25"/>
      <c r="B978" s="22"/>
      <c r="C978" s="26"/>
      <c r="D978" s="27"/>
      <c r="E978" s="22"/>
      <c r="F978" s="26"/>
      <c r="G978" s="27"/>
      <c r="H978" s="22"/>
      <c r="I978" s="26"/>
      <c r="J978" s="27"/>
      <c r="K978" s="22"/>
      <c r="L978" s="26"/>
      <c r="M978" s="27"/>
      <c r="N978" s="22"/>
      <c r="O978" s="26"/>
      <c r="P978" s="27"/>
    </row>
    <row r="979" spans="1:16" x14ac:dyDescent="0.2">
      <c r="A979" s="25"/>
      <c r="B979" s="22"/>
      <c r="C979" s="26"/>
      <c r="D979" s="27"/>
      <c r="E979" s="22"/>
      <c r="F979" s="26"/>
      <c r="G979" s="27"/>
      <c r="H979" s="22"/>
      <c r="I979" s="26"/>
      <c r="J979" s="27"/>
      <c r="K979" s="22"/>
      <c r="L979" s="26"/>
      <c r="M979" s="27"/>
      <c r="N979" s="22"/>
      <c r="O979" s="26"/>
      <c r="P979" s="27"/>
    </row>
    <row r="980" spans="1:16" x14ac:dyDescent="0.2">
      <c r="A980" s="25"/>
      <c r="B980" s="22"/>
      <c r="C980" s="26"/>
      <c r="D980" s="27"/>
      <c r="E980" s="22"/>
      <c r="F980" s="26"/>
      <c r="G980" s="27"/>
      <c r="H980" s="22"/>
      <c r="I980" s="26"/>
      <c r="J980" s="27"/>
      <c r="K980" s="22"/>
      <c r="L980" s="26"/>
      <c r="M980" s="27"/>
      <c r="N980" s="22"/>
      <c r="O980" s="26"/>
      <c r="P980" s="27"/>
    </row>
    <row r="981" spans="1:16" x14ac:dyDescent="0.2">
      <c r="A981" s="25"/>
      <c r="B981" s="22"/>
      <c r="C981" s="26"/>
      <c r="D981" s="27"/>
      <c r="E981" s="22"/>
      <c r="F981" s="26"/>
      <c r="G981" s="27"/>
      <c r="H981" s="22"/>
      <c r="I981" s="26"/>
      <c r="J981" s="27"/>
      <c r="K981" s="22"/>
      <c r="L981" s="26"/>
      <c r="M981" s="27"/>
      <c r="N981" s="22"/>
      <c r="O981" s="26"/>
      <c r="P981" s="27"/>
    </row>
    <row r="982" spans="1:16" x14ac:dyDescent="0.2">
      <c r="A982" s="25"/>
      <c r="B982" s="22"/>
      <c r="C982" s="26"/>
      <c r="D982" s="27"/>
      <c r="E982" s="22"/>
      <c r="F982" s="26"/>
      <c r="G982" s="27"/>
      <c r="H982" s="22"/>
      <c r="I982" s="26"/>
      <c r="J982" s="27"/>
      <c r="K982" s="22"/>
      <c r="L982" s="26"/>
      <c r="M982" s="27"/>
      <c r="N982" s="22"/>
      <c r="O982" s="26"/>
      <c r="P982" s="27"/>
    </row>
    <row r="983" spans="1:16" x14ac:dyDescent="0.2">
      <c r="A983" s="25"/>
      <c r="B983" s="22"/>
      <c r="C983" s="26"/>
      <c r="D983" s="27"/>
      <c r="E983" s="22"/>
      <c r="F983" s="26"/>
      <c r="G983" s="27"/>
      <c r="H983" s="22"/>
      <c r="I983" s="26"/>
      <c r="J983" s="27"/>
      <c r="K983" s="22"/>
      <c r="L983" s="26"/>
      <c r="M983" s="27"/>
      <c r="N983" s="22"/>
      <c r="O983" s="26"/>
      <c r="P983" s="27"/>
    </row>
    <row r="984" spans="1:16" x14ac:dyDescent="0.2">
      <c r="A984" s="25"/>
      <c r="B984" s="22"/>
      <c r="C984" s="26"/>
      <c r="D984" s="27"/>
      <c r="E984" s="22"/>
      <c r="F984" s="26"/>
      <c r="G984" s="27"/>
      <c r="H984" s="22"/>
      <c r="I984" s="26"/>
      <c r="J984" s="27"/>
      <c r="K984" s="22"/>
      <c r="L984" s="26"/>
      <c r="M984" s="27"/>
      <c r="N984" s="22"/>
      <c r="O984" s="26"/>
      <c r="P984" s="27"/>
    </row>
    <row r="985" spans="1:16" x14ac:dyDescent="0.2">
      <c r="A985" s="25"/>
      <c r="B985" s="22"/>
      <c r="C985" s="26"/>
      <c r="D985" s="27"/>
      <c r="E985" s="22"/>
      <c r="F985" s="26"/>
      <c r="G985" s="27"/>
      <c r="H985" s="22"/>
      <c r="I985" s="26"/>
      <c r="J985" s="27"/>
      <c r="K985" s="22"/>
      <c r="L985" s="26"/>
      <c r="M985" s="27"/>
      <c r="N985" s="22"/>
      <c r="O985" s="26"/>
      <c r="P985" s="27"/>
    </row>
    <row r="986" spans="1:16" x14ac:dyDescent="0.2">
      <c r="A986" s="25"/>
      <c r="B986" s="22"/>
      <c r="C986" s="26"/>
      <c r="D986" s="27"/>
      <c r="E986" s="22"/>
      <c r="F986" s="26"/>
      <c r="G986" s="27"/>
      <c r="H986" s="22"/>
      <c r="I986" s="26"/>
      <c r="J986" s="27"/>
      <c r="K986" s="22"/>
      <c r="L986" s="26"/>
      <c r="M986" s="27"/>
      <c r="N986" s="22"/>
      <c r="O986" s="26"/>
      <c r="P986" s="27"/>
    </row>
    <row r="987" spans="1:16" x14ac:dyDescent="0.2">
      <c r="A987" s="25"/>
      <c r="B987" s="22"/>
      <c r="C987" s="26"/>
      <c r="D987" s="27"/>
      <c r="E987" s="22"/>
      <c r="F987" s="26"/>
      <c r="G987" s="27"/>
      <c r="H987" s="22"/>
      <c r="I987" s="26"/>
      <c r="J987" s="27"/>
      <c r="K987" s="22"/>
      <c r="L987" s="26"/>
      <c r="M987" s="27"/>
      <c r="N987" s="22"/>
      <c r="O987" s="26"/>
      <c r="P987" s="27"/>
    </row>
    <row r="988" spans="1:16" x14ac:dyDescent="0.2">
      <c r="A988" s="25"/>
      <c r="B988" s="22"/>
      <c r="C988" s="26"/>
      <c r="D988" s="27"/>
      <c r="E988" s="22"/>
      <c r="F988" s="26"/>
      <c r="G988" s="27"/>
      <c r="H988" s="22"/>
      <c r="I988" s="26"/>
      <c r="J988" s="27"/>
      <c r="K988" s="22"/>
      <c r="L988" s="26"/>
      <c r="M988" s="27"/>
      <c r="N988" s="22"/>
      <c r="O988" s="26"/>
      <c r="P988" s="27"/>
    </row>
    <row r="989" spans="1:16" x14ac:dyDescent="0.2">
      <c r="A989" s="25"/>
      <c r="B989" s="22"/>
      <c r="C989" s="26"/>
      <c r="D989" s="27"/>
      <c r="E989" s="22"/>
      <c r="F989" s="26"/>
      <c r="G989" s="27"/>
      <c r="H989" s="22"/>
      <c r="I989" s="26"/>
      <c r="J989" s="27"/>
      <c r="K989" s="22"/>
      <c r="L989" s="26"/>
      <c r="M989" s="27"/>
      <c r="N989" s="22"/>
      <c r="O989" s="26"/>
      <c r="P989" s="27"/>
    </row>
    <row r="990" spans="1:16" x14ac:dyDescent="0.2">
      <c r="A990" s="25"/>
      <c r="B990" s="22"/>
      <c r="C990" s="26"/>
      <c r="D990" s="27"/>
      <c r="E990" s="22"/>
      <c r="F990" s="26"/>
      <c r="G990" s="27"/>
      <c r="H990" s="22"/>
      <c r="I990" s="26"/>
      <c r="J990" s="27"/>
      <c r="K990" s="22"/>
      <c r="L990" s="26"/>
      <c r="M990" s="27"/>
      <c r="N990" s="22"/>
      <c r="O990" s="26"/>
      <c r="P990" s="27"/>
    </row>
    <row r="991" spans="1:16" x14ac:dyDescent="0.2">
      <c r="A991" s="25"/>
      <c r="B991" s="22"/>
      <c r="C991" s="26"/>
      <c r="D991" s="27"/>
      <c r="E991" s="22"/>
      <c r="F991" s="26"/>
      <c r="G991" s="27"/>
      <c r="H991" s="22"/>
      <c r="I991" s="26"/>
      <c r="J991" s="27"/>
      <c r="K991" s="22"/>
      <c r="L991" s="26"/>
      <c r="M991" s="27"/>
      <c r="N991" s="22"/>
      <c r="O991" s="26"/>
      <c r="P991" s="27"/>
    </row>
    <row r="992" spans="1:16" x14ac:dyDescent="0.2">
      <c r="A992" s="25"/>
      <c r="B992" s="22"/>
      <c r="C992" s="26"/>
      <c r="D992" s="27"/>
      <c r="E992" s="22"/>
      <c r="F992" s="26"/>
      <c r="G992" s="27"/>
      <c r="H992" s="22"/>
      <c r="I992" s="26"/>
      <c r="J992" s="27"/>
      <c r="K992" s="22"/>
      <c r="L992" s="26"/>
      <c r="M992" s="27"/>
      <c r="N992" s="22"/>
      <c r="O992" s="26"/>
      <c r="P992" s="27"/>
    </row>
    <row r="993" spans="1:16" x14ac:dyDescent="0.2">
      <c r="A993" s="25"/>
      <c r="B993" s="22"/>
      <c r="C993" s="26"/>
      <c r="D993" s="27"/>
      <c r="E993" s="22"/>
      <c r="F993" s="26"/>
      <c r="G993" s="27"/>
      <c r="H993" s="22"/>
      <c r="I993" s="26"/>
      <c r="J993" s="27"/>
      <c r="K993" s="22"/>
      <c r="L993" s="26"/>
      <c r="M993" s="27"/>
      <c r="N993" s="22"/>
      <c r="O993" s="26"/>
      <c r="P993" s="27"/>
    </row>
    <row r="994" spans="1:16" x14ac:dyDescent="0.2">
      <c r="A994" s="25"/>
      <c r="B994" s="22"/>
      <c r="C994" s="26"/>
      <c r="D994" s="27"/>
      <c r="E994" s="22"/>
      <c r="F994" s="26"/>
      <c r="G994" s="27"/>
      <c r="H994" s="22"/>
      <c r="I994" s="26"/>
      <c r="J994" s="27"/>
      <c r="K994" s="22"/>
      <c r="L994" s="26"/>
      <c r="M994" s="27"/>
      <c r="N994" s="22"/>
      <c r="O994" s="26"/>
      <c r="P994" s="27"/>
    </row>
    <row r="995" spans="1:16" x14ac:dyDescent="0.2">
      <c r="A995" s="25"/>
      <c r="B995" s="22"/>
      <c r="C995" s="26"/>
      <c r="D995" s="27"/>
      <c r="E995" s="22"/>
      <c r="F995" s="26"/>
      <c r="G995" s="27"/>
      <c r="H995" s="22"/>
      <c r="I995" s="26"/>
      <c r="J995" s="27"/>
      <c r="K995" s="22"/>
      <c r="L995" s="26"/>
      <c r="M995" s="27"/>
      <c r="N995" s="22"/>
      <c r="O995" s="26"/>
      <c r="P995" s="27"/>
    </row>
    <row r="996" spans="1:16" x14ac:dyDescent="0.2">
      <c r="A996" s="25"/>
      <c r="B996" s="22"/>
      <c r="C996" s="26"/>
      <c r="D996" s="27"/>
      <c r="E996" s="22"/>
      <c r="F996" s="26"/>
      <c r="G996" s="27"/>
      <c r="H996" s="22"/>
      <c r="I996" s="26"/>
      <c r="J996" s="27"/>
      <c r="K996" s="22"/>
      <c r="L996" s="26"/>
      <c r="M996" s="27"/>
      <c r="N996" s="22"/>
      <c r="O996" s="26"/>
      <c r="P996" s="27"/>
    </row>
    <row r="997" spans="1:16" x14ac:dyDescent="0.2">
      <c r="A997" s="25"/>
      <c r="B997" s="22"/>
      <c r="C997" s="26"/>
      <c r="D997" s="27"/>
      <c r="E997" s="22"/>
      <c r="F997" s="26"/>
      <c r="G997" s="27"/>
      <c r="H997" s="22"/>
      <c r="I997" s="26"/>
      <c r="J997" s="27"/>
      <c r="K997" s="22"/>
      <c r="L997" s="26"/>
      <c r="M997" s="27"/>
      <c r="N997" s="22"/>
      <c r="O997" s="26"/>
      <c r="P997" s="27"/>
    </row>
    <row r="998" spans="1:16" x14ac:dyDescent="0.2">
      <c r="A998" s="25"/>
      <c r="B998" s="22"/>
      <c r="C998" s="26"/>
      <c r="D998" s="27"/>
      <c r="E998" s="22"/>
      <c r="F998" s="26"/>
      <c r="G998" s="27"/>
      <c r="H998" s="22"/>
      <c r="I998" s="26"/>
      <c r="J998" s="27"/>
      <c r="K998" s="22"/>
      <c r="L998" s="26"/>
      <c r="M998" s="27"/>
      <c r="N998" s="22"/>
      <c r="O998" s="26"/>
      <c r="P998" s="27"/>
    </row>
    <row r="999" spans="1:16" x14ac:dyDescent="0.2">
      <c r="A999" s="25"/>
      <c r="B999" s="22"/>
      <c r="C999" s="26"/>
      <c r="D999" s="27"/>
      <c r="E999" s="22"/>
      <c r="F999" s="26"/>
      <c r="G999" s="27"/>
      <c r="H999" s="22"/>
      <c r="I999" s="26"/>
      <c r="J999" s="27"/>
      <c r="K999" s="22"/>
      <c r="L999" s="26"/>
      <c r="M999" s="27"/>
      <c r="N999" s="22"/>
      <c r="O999" s="26"/>
      <c r="P999" s="27"/>
    </row>
    <row r="1000" spans="1:16" x14ac:dyDescent="0.2">
      <c r="A1000" s="25"/>
      <c r="B1000" s="22"/>
      <c r="C1000" s="26"/>
      <c r="D1000" s="27"/>
      <c r="E1000" s="22"/>
      <c r="F1000" s="26"/>
      <c r="G1000" s="27"/>
      <c r="H1000" s="22"/>
      <c r="I1000" s="26"/>
      <c r="J1000" s="27"/>
      <c r="K1000" s="22"/>
      <c r="L1000" s="26"/>
      <c r="M1000" s="27"/>
      <c r="N1000" s="22"/>
      <c r="O1000" s="26"/>
      <c r="P1000" s="27"/>
    </row>
    <row r="1001" spans="1:16" x14ac:dyDescent="0.2">
      <c r="A1001" s="25"/>
      <c r="B1001" s="22"/>
      <c r="C1001" s="26"/>
      <c r="D1001" s="27"/>
      <c r="E1001" s="22"/>
      <c r="F1001" s="26"/>
      <c r="G1001" s="27"/>
      <c r="H1001" s="22"/>
      <c r="I1001" s="26"/>
      <c r="J1001" s="27"/>
      <c r="K1001" s="22"/>
      <c r="L1001" s="26"/>
      <c r="M1001" s="27"/>
      <c r="N1001" s="22"/>
      <c r="O1001" s="26"/>
      <c r="P1001" s="27"/>
    </row>
    <row r="1002" spans="1:16" x14ac:dyDescent="0.2">
      <c r="A1002" s="25"/>
      <c r="B1002" s="22"/>
      <c r="C1002" s="26"/>
      <c r="D1002" s="27"/>
      <c r="E1002" s="22"/>
      <c r="F1002" s="26"/>
      <c r="G1002" s="27"/>
      <c r="H1002" s="22"/>
      <c r="I1002" s="26"/>
      <c r="J1002" s="27"/>
      <c r="K1002" s="22"/>
      <c r="L1002" s="26"/>
      <c r="M1002" s="27"/>
      <c r="N1002" s="22"/>
      <c r="O1002" s="26"/>
      <c r="P1002" s="27"/>
    </row>
    <row r="1003" spans="1:16" x14ac:dyDescent="0.2">
      <c r="A1003" s="25"/>
      <c r="B1003" s="22"/>
      <c r="C1003" s="26"/>
      <c r="D1003" s="27"/>
      <c r="E1003" s="22"/>
      <c r="F1003" s="26"/>
      <c r="G1003" s="27"/>
      <c r="H1003" s="22"/>
      <c r="I1003" s="26"/>
      <c r="J1003" s="27"/>
      <c r="K1003" s="22"/>
      <c r="L1003" s="26"/>
      <c r="M1003" s="27"/>
      <c r="N1003" s="22"/>
      <c r="O1003" s="26"/>
      <c r="P1003" s="27"/>
    </row>
    <row r="1004" spans="1:16" x14ac:dyDescent="0.2">
      <c r="A1004" s="25"/>
      <c r="B1004" s="22"/>
      <c r="C1004" s="26"/>
      <c r="D1004" s="27"/>
      <c r="E1004" s="22"/>
      <c r="F1004" s="26"/>
      <c r="G1004" s="27"/>
      <c r="H1004" s="22"/>
      <c r="I1004" s="26"/>
      <c r="J1004" s="27"/>
      <c r="K1004" s="22"/>
      <c r="L1004" s="26"/>
      <c r="M1004" s="27"/>
      <c r="N1004" s="22"/>
      <c r="O1004" s="26"/>
      <c r="P1004" s="27"/>
    </row>
    <row r="1005" spans="1:16" x14ac:dyDescent="0.2">
      <c r="A1005" s="25"/>
      <c r="B1005" s="22"/>
      <c r="C1005" s="26"/>
      <c r="D1005" s="27"/>
      <c r="E1005" s="22"/>
      <c r="F1005" s="26"/>
      <c r="G1005" s="27"/>
      <c r="H1005" s="22"/>
      <c r="I1005" s="26"/>
      <c r="J1005" s="27"/>
      <c r="K1005" s="22"/>
      <c r="L1005" s="26"/>
      <c r="M1005" s="27"/>
      <c r="N1005" s="22"/>
      <c r="O1005" s="26"/>
      <c r="P1005" s="27"/>
    </row>
    <row r="1006" spans="1:16" x14ac:dyDescent="0.2">
      <c r="A1006" s="25"/>
      <c r="B1006" s="22"/>
      <c r="C1006" s="26"/>
      <c r="D1006" s="27"/>
      <c r="E1006" s="22"/>
      <c r="F1006" s="26"/>
      <c r="G1006" s="27"/>
      <c r="H1006" s="22"/>
      <c r="I1006" s="26"/>
      <c r="J1006" s="27"/>
      <c r="K1006" s="22"/>
      <c r="L1006" s="26"/>
      <c r="M1006" s="27"/>
      <c r="N1006" s="22"/>
      <c r="O1006" s="26"/>
      <c r="P1006" s="27"/>
    </row>
    <row r="1007" spans="1:16" x14ac:dyDescent="0.2">
      <c r="A1007" s="25"/>
      <c r="B1007" s="22"/>
      <c r="C1007" s="26"/>
      <c r="D1007" s="27"/>
      <c r="E1007" s="22"/>
      <c r="F1007" s="26"/>
      <c r="G1007" s="27"/>
      <c r="H1007" s="22"/>
      <c r="I1007" s="26"/>
      <c r="J1007" s="27"/>
      <c r="K1007" s="22"/>
      <c r="L1007" s="26"/>
      <c r="M1007" s="27"/>
      <c r="N1007" s="22"/>
      <c r="O1007" s="26"/>
      <c r="P1007" s="27"/>
    </row>
    <row r="1008" spans="1:16" x14ac:dyDescent="0.2">
      <c r="A1008" s="25"/>
      <c r="B1008" s="22"/>
      <c r="C1008" s="26"/>
      <c r="D1008" s="27"/>
      <c r="E1008" s="22"/>
      <c r="F1008" s="26"/>
      <c r="G1008" s="27"/>
      <c r="H1008" s="22"/>
      <c r="I1008" s="26"/>
      <c r="J1008" s="27"/>
      <c r="K1008" s="22"/>
      <c r="L1008" s="26"/>
      <c r="M1008" s="27"/>
      <c r="N1008" s="22"/>
      <c r="O1008" s="26"/>
      <c r="P1008" s="27"/>
    </row>
    <row r="1009" spans="1:16" x14ac:dyDescent="0.2">
      <c r="A1009" s="25"/>
      <c r="B1009" s="22"/>
      <c r="C1009" s="26"/>
      <c r="D1009" s="27"/>
      <c r="E1009" s="22"/>
      <c r="F1009" s="26"/>
      <c r="G1009" s="27"/>
      <c r="H1009" s="22"/>
      <c r="I1009" s="26"/>
      <c r="J1009" s="27"/>
      <c r="K1009" s="22"/>
      <c r="L1009" s="26"/>
      <c r="M1009" s="27"/>
      <c r="N1009" s="22"/>
      <c r="O1009" s="26"/>
      <c r="P1009" s="27"/>
    </row>
    <row r="1010" spans="1:16" x14ac:dyDescent="0.2">
      <c r="A1010" s="25"/>
      <c r="B1010" s="22"/>
      <c r="C1010" s="26"/>
      <c r="D1010" s="27"/>
      <c r="E1010" s="22"/>
      <c r="F1010" s="26"/>
      <c r="G1010" s="27"/>
      <c r="H1010" s="22"/>
      <c r="I1010" s="26"/>
      <c r="J1010" s="27"/>
      <c r="K1010" s="22"/>
      <c r="L1010" s="26"/>
      <c r="M1010" s="27"/>
      <c r="N1010" s="22"/>
      <c r="O1010" s="26"/>
      <c r="P1010" s="27"/>
    </row>
    <row r="1011" spans="1:16" x14ac:dyDescent="0.2">
      <c r="A1011" s="25"/>
      <c r="B1011" s="22"/>
      <c r="C1011" s="26"/>
      <c r="D1011" s="27"/>
      <c r="E1011" s="22"/>
      <c r="F1011" s="26"/>
      <c r="G1011" s="27"/>
      <c r="H1011" s="22"/>
      <c r="I1011" s="26"/>
      <c r="J1011" s="27"/>
      <c r="K1011" s="22"/>
      <c r="L1011" s="26"/>
      <c r="M1011" s="27"/>
      <c r="N1011" s="22"/>
      <c r="O1011" s="26"/>
      <c r="P1011" s="27"/>
    </row>
    <row r="1012" spans="1:16" x14ac:dyDescent="0.2">
      <c r="A1012" s="25"/>
      <c r="B1012" s="22"/>
      <c r="C1012" s="26"/>
      <c r="D1012" s="27"/>
      <c r="E1012" s="22"/>
      <c r="F1012" s="26"/>
      <c r="G1012" s="27"/>
      <c r="H1012" s="22"/>
      <c r="I1012" s="26"/>
      <c r="J1012" s="27"/>
      <c r="K1012" s="22"/>
      <c r="L1012" s="26"/>
      <c r="M1012" s="27"/>
      <c r="N1012" s="22"/>
      <c r="O1012" s="26"/>
      <c r="P1012" s="27"/>
    </row>
    <row r="1013" spans="1:16" x14ac:dyDescent="0.2">
      <c r="A1013" s="25"/>
      <c r="B1013" s="22"/>
      <c r="C1013" s="26"/>
      <c r="D1013" s="27"/>
      <c r="E1013" s="22"/>
      <c r="F1013" s="26"/>
      <c r="G1013" s="27"/>
      <c r="H1013" s="22"/>
      <c r="I1013" s="26"/>
      <c r="J1013" s="27"/>
      <c r="K1013" s="22"/>
      <c r="L1013" s="26"/>
      <c r="M1013" s="27"/>
      <c r="N1013" s="22"/>
      <c r="O1013" s="26"/>
      <c r="P1013" s="27"/>
    </row>
    <row r="1014" spans="1:16" x14ac:dyDescent="0.2">
      <c r="A1014" s="25"/>
      <c r="B1014" s="22"/>
      <c r="C1014" s="26"/>
      <c r="D1014" s="27"/>
      <c r="E1014" s="22"/>
      <c r="F1014" s="26"/>
      <c r="G1014" s="27"/>
      <c r="H1014" s="22"/>
      <c r="I1014" s="26"/>
      <c r="J1014" s="27"/>
      <c r="K1014" s="22"/>
      <c r="L1014" s="26"/>
      <c r="M1014" s="27"/>
      <c r="N1014" s="22"/>
      <c r="O1014" s="26"/>
      <c r="P1014" s="27"/>
    </row>
    <row r="1015" spans="1:16" x14ac:dyDescent="0.2">
      <c r="A1015" s="25"/>
      <c r="B1015" s="22"/>
      <c r="C1015" s="26"/>
      <c r="D1015" s="27"/>
      <c r="E1015" s="22"/>
      <c r="F1015" s="26"/>
      <c r="G1015" s="27"/>
      <c r="H1015" s="22"/>
      <c r="I1015" s="26"/>
      <c r="J1015" s="27"/>
      <c r="K1015" s="22"/>
      <c r="L1015" s="26"/>
      <c r="M1015" s="27"/>
      <c r="N1015" s="22"/>
      <c r="O1015" s="26"/>
      <c r="P1015" s="27"/>
    </row>
    <row r="1016" spans="1:16" x14ac:dyDescent="0.2">
      <c r="A1016" s="25"/>
      <c r="B1016" s="22"/>
      <c r="C1016" s="26"/>
      <c r="D1016" s="27"/>
      <c r="E1016" s="22"/>
      <c r="F1016" s="26"/>
      <c r="G1016" s="27"/>
      <c r="H1016" s="22"/>
      <c r="I1016" s="26"/>
      <c r="J1016" s="27"/>
      <c r="K1016" s="22"/>
      <c r="L1016" s="26"/>
      <c r="M1016" s="27"/>
      <c r="N1016" s="22"/>
      <c r="O1016" s="26"/>
      <c r="P1016" s="27"/>
    </row>
    <row r="1017" spans="1:16" x14ac:dyDescent="0.2">
      <c r="A1017" s="25"/>
      <c r="B1017" s="22"/>
      <c r="C1017" s="26"/>
      <c r="D1017" s="27"/>
      <c r="E1017" s="22"/>
      <c r="F1017" s="26"/>
      <c r="G1017" s="27"/>
      <c r="H1017" s="22"/>
      <c r="I1017" s="26"/>
      <c r="J1017" s="27"/>
      <c r="K1017" s="22"/>
      <c r="L1017" s="26"/>
      <c r="M1017" s="27"/>
      <c r="N1017" s="22"/>
      <c r="O1017" s="26"/>
      <c r="P1017" s="27"/>
    </row>
    <row r="1018" spans="1:16" x14ac:dyDescent="0.2">
      <c r="A1018" s="25"/>
      <c r="B1018" s="22"/>
      <c r="C1018" s="26"/>
      <c r="D1018" s="27"/>
      <c r="E1018" s="22"/>
      <c r="F1018" s="26"/>
      <c r="G1018" s="27"/>
      <c r="H1018" s="22"/>
      <c r="I1018" s="26"/>
      <c r="J1018" s="27"/>
      <c r="K1018" s="22"/>
      <c r="L1018" s="26"/>
      <c r="M1018" s="27"/>
      <c r="N1018" s="22"/>
      <c r="O1018" s="26"/>
      <c r="P1018" s="27"/>
    </row>
    <row r="1019" spans="1:16" x14ac:dyDescent="0.2">
      <c r="A1019" s="25"/>
      <c r="B1019" s="22"/>
      <c r="C1019" s="26"/>
      <c r="D1019" s="27"/>
      <c r="E1019" s="22"/>
      <c r="F1019" s="26"/>
      <c r="G1019" s="27"/>
      <c r="H1019" s="22"/>
      <c r="I1019" s="26"/>
      <c r="J1019" s="27"/>
      <c r="K1019" s="22"/>
      <c r="L1019" s="26"/>
      <c r="M1019" s="27"/>
      <c r="N1019" s="22"/>
      <c r="O1019" s="26"/>
      <c r="P1019" s="27"/>
    </row>
    <row r="1020" spans="1:16" x14ac:dyDescent="0.2">
      <c r="A1020" s="25"/>
      <c r="B1020" s="22"/>
      <c r="C1020" s="26"/>
      <c r="D1020" s="27"/>
      <c r="E1020" s="22"/>
      <c r="F1020" s="26"/>
      <c r="G1020" s="27"/>
      <c r="H1020" s="22"/>
      <c r="I1020" s="26"/>
      <c r="J1020" s="27"/>
      <c r="K1020" s="22"/>
      <c r="L1020" s="26"/>
      <c r="M1020" s="27"/>
      <c r="N1020" s="22"/>
      <c r="O1020" s="26"/>
      <c r="P1020" s="27"/>
    </row>
    <row r="1021" spans="1:16" x14ac:dyDescent="0.2">
      <c r="A1021" s="25"/>
      <c r="B1021" s="22"/>
      <c r="C1021" s="26"/>
      <c r="D1021" s="27"/>
      <c r="E1021" s="22"/>
      <c r="F1021" s="26"/>
      <c r="G1021" s="27"/>
      <c r="H1021" s="22"/>
      <c r="I1021" s="26"/>
      <c r="J1021" s="27"/>
      <c r="K1021" s="22"/>
      <c r="L1021" s="26"/>
      <c r="M1021" s="27"/>
      <c r="N1021" s="22"/>
      <c r="O1021" s="26"/>
      <c r="P1021" s="27"/>
    </row>
    <row r="1022" spans="1:16" x14ac:dyDescent="0.2">
      <c r="A1022" s="25"/>
      <c r="B1022" s="22"/>
      <c r="C1022" s="26"/>
      <c r="D1022" s="28"/>
      <c r="E1022" s="22"/>
      <c r="F1022" s="26"/>
      <c r="G1022" s="28"/>
      <c r="H1022" s="22"/>
      <c r="I1022" s="26"/>
      <c r="J1022" s="28"/>
      <c r="K1022" s="22"/>
      <c r="L1022" s="26"/>
      <c r="M1022" s="28"/>
      <c r="N1022" s="22"/>
      <c r="O1022" s="26"/>
      <c r="P1022" s="28"/>
    </row>
    <row r="1023" spans="1:16" x14ac:dyDescent="0.2">
      <c r="A1023" s="25"/>
      <c r="B1023" s="22"/>
      <c r="C1023" s="26"/>
      <c r="D1023" s="28"/>
      <c r="E1023" s="22"/>
      <c r="F1023" s="26"/>
      <c r="G1023" s="28"/>
      <c r="H1023" s="22"/>
      <c r="I1023" s="26"/>
      <c r="J1023" s="28"/>
      <c r="K1023" s="22"/>
      <c r="L1023" s="26"/>
      <c r="M1023" s="28"/>
      <c r="N1023" s="22"/>
      <c r="O1023" s="26"/>
      <c r="P1023" s="28"/>
    </row>
    <row r="1024" spans="1:16" x14ac:dyDescent="0.2">
      <c r="A1024" s="25"/>
      <c r="B1024" s="22"/>
      <c r="C1024" s="26"/>
      <c r="D1024" s="28"/>
      <c r="E1024" s="22"/>
      <c r="F1024" s="26"/>
      <c r="G1024" s="28"/>
      <c r="H1024" s="22"/>
      <c r="I1024" s="26"/>
      <c r="J1024" s="28"/>
      <c r="K1024" s="22"/>
      <c r="L1024" s="26"/>
      <c r="M1024" s="28"/>
      <c r="N1024" s="22"/>
      <c r="O1024" s="26"/>
      <c r="P1024" s="28"/>
    </row>
    <row r="1025" spans="1:16" x14ac:dyDescent="0.2">
      <c r="A1025" s="25"/>
      <c r="B1025" s="22"/>
      <c r="C1025" s="26"/>
      <c r="D1025" s="28"/>
      <c r="E1025" s="22"/>
      <c r="F1025" s="26"/>
      <c r="G1025" s="28"/>
      <c r="H1025" s="22"/>
      <c r="I1025" s="26"/>
      <c r="J1025" s="28"/>
      <c r="K1025" s="22"/>
      <c r="L1025" s="26"/>
      <c r="M1025" s="28"/>
      <c r="N1025" s="22"/>
      <c r="O1025" s="26"/>
      <c r="P1025" s="28"/>
    </row>
    <row r="1026" spans="1:16" x14ac:dyDescent="0.2">
      <c r="A1026" s="25"/>
      <c r="B1026" s="22"/>
      <c r="C1026" s="26"/>
      <c r="D1026" s="28"/>
      <c r="E1026" s="22"/>
      <c r="F1026" s="26"/>
      <c r="G1026" s="28"/>
      <c r="H1026" s="22"/>
      <c r="I1026" s="26"/>
      <c r="J1026" s="28"/>
      <c r="K1026" s="22"/>
      <c r="L1026" s="26"/>
      <c r="M1026" s="28"/>
      <c r="N1026" s="22"/>
      <c r="O1026" s="26"/>
      <c r="P1026" s="28"/>
    </row>
    <row r="1027" spans="1:16" x14ac:dyDescent="0.2">
      <c r="A1027" s="25"/>
      <c r="B1027" s="22"/>
      <c r="C1027" s="26"/>
      <c r="D1027" s="28"/>
      <c r="E1027" s="22"/>
      <c r="F1027" s="26"/>
      <c r="G1027" s="28"/>
      <c r="H1027" s="22"/>
      <c r="I1027" s="26"/>
      <c r="J1027" s="28"/>
      <c r="K1027" s="22"/>
      <c r="L1027" s="26"/>
      <c r="M1027" s="28"/>
      <c r="N1027" s="22"/>
      <c r="O1027" s="26"/>
      <c r="P1027" s="28"/>
    </row>
    <row r="1028" spans="1:16" x14ac:dyDescent="0.2">
      <c r="A1028" s="25"/>
      <c r="B1028" s="22"/>
      <c r="C1028" s="26"/>
      <c r="D1028" s="28"/>
      <c r="E1028" s="22"/>
      <c r="F1028" s="26"/>
      <c r="G1028" s="28"/>
      <c r="H1028" s="22"/>
      <c r="I1028" s="26"/>
      <c r="J1028" s="28"/>
      <c r="K1028" s="22"/>
      <c r="L1028" s="26"/>
      <c r="M1028" s="28"/>
      <c r="N1028" s="22"/>
      <c r="O1028" s="26"/>
      <c r="P1028" s="28"/>
    </row>
    <row r="1029" spans="1:16" x14ac:dyDescent="0.2">
      <c r="A1029" s="25"/>
      <c r="B1029" s="22"/>
      <c r="C1029" s="26"/>
      <c r="D1029" s="28"/>
      <c r="E1029" s="22"/>
      <c r="F1029" s="26"/>
      <c r="G1029" s="28"/>
      <c r="H1029" s="22"/>
      <c r="I1029" s="26"/>
      <c r="J1029" s="28"/>
      <c r="K1029" s="22"/>
      <c r="L1029" s="26"/>
      <c r="M1029" s="28"/>
      <c r="N1029" s="22"/>
      <c r="O1029" s="26"/>
      <c r="P1029" s="28"/>
    </row>
    <row r="1030" spans="1:16" x14ac:dyDescent="0.2">
      <c r="A1030" s="25"/>
      <c r="B1030" s="22"/>
      <c r="C1030" s="26"/>
      <c r="D1030" s="28"/>
      <c r="E1030" s="22"/>
      <c r="F1030" s="26"/>
      <c r="G1030" s="28"/>
      <c r="H1030" s="22"/>
      <c r="I1030" s="26"/>
      <c r="J1030" s="28"/>
      <c r="K1030" s="22"/>
      <c r="L1030" s="26"/>
      <c r="M1030" s="28"/>
      <c r="N1030" s="22"/>
      <c r="O1030" s="26"/>
      <c r="P1030" s="28"/>
    </row>
    <row r="1031" spans="1:16" x14ac:dyDescent="0.2">
      <c r="A1031" s="25"/>
      <c r="B1031" s="22"/>
      <c r="C1031" s="26"/>
      <c r="D1031" s="28"/>
      <c r="E1031" s="22"/>
      <c r="F1031" s="26"/>
      <c r="G1031" s="28"/>
      <c r="H1031" s="22"/>
      <c r="I1031" s="26"/>
      <c r="J1031" s="28"/>
      <c r="K1031" s="22"/>
      <c r="L1031" s="26"/>
      <c r="M1031" s="28"/>
      <c r="N1031" s="22"/>
      <c r="O1031" s="26"/>
      <c r="P1031" s="28"/>
    </row>
    <row r="1032" spans="1:16" x14ac:dyDescent="0.2">
      <c r="A1032" s="25"/>
      <c r="B1032" s="22"/>
      <c r="C1032" s="26"/>
      <c r="D1032" s="28"/>
      <c r="E1032" s="22"/>
      <c r="F1032" s="26"/>
      <c r="G1032" s="28"/>
      <c r="H1032" s="22"/>
      <c r="I1032" s="26"/>
      <c r="J1032" s="28"/>
      <c r="K1032" s="22"/>
      <c r="L1032" s="26"/>
      <c r="M1032" s="28"/>
      <c r="N1032" s="22"/>
      <c r="O1032" s="26"/>
      <c r="P1032" s="28"/>
    </row>
    <row r="1033" spans="1:16" x14ac:dyDescent="0.2">
      <c r="A1033" s="25"/>
      <c r="B1033" s="22"/>
      <c r="C1033" s="26"/>
      <c r="D1033" s="28"/>
      <c r="E1033" s="22"/>
      <c r="F1033" s="26"/>
      <c r="G1033" s="28"/>
      <c r="H1033" s="22"/>
      <c r="I1033" s="26"/>
      <c r="J1033" s="28"/>
      <c r="K1033" s="22"/>
      <c r="L1033" s="26"/>
      <c r="M1033" s="28"/>
      <c r="N1033" s="22"/>
      <c r="O1033" s="26"/>
      <c r="P1033" s="28"/>
    </row>
    <row r="1034" spans="1:16" x14ac:dyDescent="0.2">
      <c r="A1034" s="25"/>
      <c r="B1034" s="22"/>
      <c r="C1034" s="26"/>
      <c r="D1034" s="28"/>
      <c r="E1034" s="22"/>
      <c r="F1034" s="26"/>
      <c r="G1034" s="28"/>
      <c r="H1034" s="22"/>
      <c r="I1034" s="26"/>
      <c r="J1034" s="28"/>
      <c r="K1034" s="22"/>
      <c r="L1034" s="26"/>
      <c r="M1034" s="28"/>
      <c r="N1034" s="22"/>
      <c r="O1034" s="26"/>
      <c r="P1034" s="28"/>
    </row>
    <row r="1035" spans="1:16" x14ac:dyDescent="0.2">
      <c r="A1035" s="25"/>
      <c r="B1035" s="22"/>
      <c r="C1035" s="26"/>
      <c r="D1035" s="28"/>
      <c r="E1035" s="22"/>
      <c r="F1035" s="26"/>
      <c r="G1035" s="28"/>
      <c r="H1035" s="22"/>
      <c r="I1035" s="26"/>
      <c r="J1035" s="28"/>
      <c r="K1035" s="22"/>
      <c r="L1035" s="26"/>
      <c r="M1035" s="28"/>
      <c r="N1035" s="22"/>
      <c r="O1035" s="26"/>
      <c r="P1035" s="28"/>
    </row>
    <row r="1036" spans="1:16" x14ac:dyDescent="0.2">
      <c r="A1036" s="25"/>
      <c r="B1036" s="22"/>
      <c r="C1036" s="26"/>
      <c r="D1036" s="28"/>
      <c r="E1036" s="22"/>
      <c r="F1036" s="26"/>
      <c r="G1036" s="28"/>
      <c r="H1036" s="22"/>
      <c r="I1036" s="26"/>
      <c r="J1036" s="28"/>
      <c r="K1036" s="22"/>
      <c r="L1036" s="26"/>
      <c r="M1036" s="28"/>
      <c r="N1036" s="22"/>
      <c r="O1036" s="26"/>
      <c r="P1036" s="28"/>
    </row>
    <row r="1037" spans="1:16" x14ac:dyDescent="0.2">
      <c r="A1037" s="25"/>
      <c r="B1037" s="22"/>
      <c r="C1037" s="26"/>
      <c r="D1037" s="28"/>
      <c r="E1037" s="22"/>
      <c r="F1037" s="26"/>
      <c r="G1037" s="28"/>
      <c r="H1037" s="22"/>
      <c r="I1037" s="26"/>
      <c r="J1037" s="28"/>
      <c r="K1037" s="22"/>
      <c r="L1037" s="26"/>
      <c r="M1037" s="28"/>
      <c r="N1037" s="22"/>
      <c r="O1037" s="26"/>
      <c r="P1037" s="28"/>
    </row>
    <row r="1038" spans="1:16" x14ac:dyDescent="0.2">
      <c r="A1038" s="25"/>
      <c r="B1038" s="22"/>
      <c r="C1038" s="26"/>
      <c r="D1038" s="28"/>
      <c r="E1038" s="22"/>
      <c r="F1038" s="26"/>
      <c r="G1038" s="28"/>
      <c r="H1038" s="22"/>
      <c r="I1038" s="26"/>
      <c r="J1038" s="28"/>
      <c r="K1038" s="22"/>
      <c r="L1038" s="26"/>
      <c r="M1038" s="28"/>
      <c r="N1038" s="22"/>
      <c r="O1038" s="26"/>
      <c r="P1038" s="28"/>
    </row>
    <row r="1039" spans="1:16" x14ac:dyDescent="0.2">
      <c r="A1039" s="25"/>
      <c r="B1039" s="22"/>
      <c r="C1039" s="26"/>
      <c r="D1039" s="28"/>
      <c r="E1039" s="22"/>
      <c r="F1039" s="26"/>
      <c r="G1039" s="28"/>
      <c r="H1039" s="22"/>
      <c r="I1039" s="26"/>
      <c r="J1039" s="28"/>
      <c r="K1039" s="22"/>
      <c r="L1039" s="26"/>
      <c r="M1039" s="28"/>
      <c r="N1039" s="22"/>
      <c r="O1039" s="26"/>
      <c r="P1039" s="28"/>
    </row>
    <row r="1040" spans="1:16" x14ac:dyDescent="0.2">
      <c r="A1040" s="25"/>
      <c r="B1040" s="22"/>
      <c r="C1040" s="26"/>
      <c r="D1040" s="28"/>
      <c r="E1040" s="22"/>
      <c r="F1040" s="26"/>
      <c r="G1040" s="28"/>
      <c r="H1040" s="22"/>
      <c r="I1040" s="26"/>
      <c r="J1040" s="28"/>
      <c r="K1040" s="22"/>
      <c r="L1040" s="26"/>
      <c r="M1040" s="28"/>
      <c r="N1040" s="22"/>
      <c r="O1040" s="26"/>
      <c r="P1040" s="28"/>
    </row>
    <row r="1041" spans="1:16" x14ac:dyDescent="0.2">
      <c r="A1041" s="25"/>
      <c r="B1041" s="22"/>
      <c r="C1041" s="26"/>
      <c r="D1041" s="28"/>
      <c r="E1041" s="22"/>
      <c r="F1041" s="26"/>
      <c r="G1041" s="28"/>
      <c r="H1041" s="22"/>
      <c r="I1041" s="26"/>
      <c r="J1041" s="28"/>
      <c r="K1041" s="22"/>
      <c r="L1041" s="26"/>
      <c r="M1041" s="28"/>
      <c r="N1041" s="22"/>
      <c r="O1041" s="26"/>
      <c r="P1041" s="28"/>
    </row>
    <row r="1042" spans="1:16" x14ac:dyDescent="0.2">
      <c r="A1042" s="25"/>
      <c r="B1042" s="22"/>
      <c r="C1042" s="26"/>
      <c r="D1042" s="28"/>
      <c r="E1042" s="22"/>
      <c r="F1042" s="26"/>
      <c r="G1042" s="28"/>
      <c r="H1042" s="22"/>
      <c r="I1042" s="26"/>
      <c r="J1042" s="28"/>
      <c r="K1042" s="22"/>
      <c r="L1042" s="26"/>
      <c r="M1042" s="28"/>
      <c r="N1042" s="22"/>
      <c r="O1042" s="26"/>
      <c r="P1042" s="28"/>
    </row>
    <row r="1043" spans="1:16" x14ac:dyDescent="0.2">
      <c r="A1043" s="25"/>
      <c r="B1043" s="22"/>
      <c r="C1043" s="26"/>
      <c r="D1043" s="28"/>
      <c r="E1043" s="22"/>
      <c r="F1043" s="26"/>
      <c r="G1043" s="28"/>
      <c r="H1043" s="22"/>
      <c r="I1043" s="26"/>
      <c r="J1043" s="28"/>
      <c r="K1043" s="22"/>
      <c r="L1043" s="26"/>
      <c r="M1043" s="28"/>
      <c r="N1043" s="22"/>
      <c r="O1043" s="26"/>
      <c r="P1043" s="28"/>
    </row>
    <row r="1044" spans="1:16" x14ac:dyDescent="0.2">
      <c r="A1044" s="25"/>
      <c r="B1044" s="22"/>
      <c r="C1044" s="26"/>
      <c r="D1044" s="28"/>
      <c r="E1044" s="22"/>
      <c r="F1044" s="26"/>
      <c r="G1044" s="28"/>
      <c r="H1044" s="22"/>
      <c r="I1044" s="26"/>
      <c r="J1044" s="28"/>
      <c r="K1044" s="22"/>
      <c r="L1044" s="26"/>
      <c r="M1044" s="28"/>
      <c r="N1044" s="22"/>
      <c r="O1044" s="26"/>
      <c r="P1044" s="28"/>
    </row>
    <row r="1045" spans="1:16" x14ac:dyDescent="0.2">
      <c r="A1045" s="25"/>
      <c r="B1045" s="22"/>
      <c r="C1045" s="26"/>
      <c r="D1045" s="28"/>
      <c r="E1045" s="22"/>
      <c r="F1045" s="26"/>
      <c r="G1045" s="28"/>
      <c r="H1045" s="22"/>
      <c r="I1045" s="26"/>
      <c r="J1045" s="28"/>
      <c r="K1045" s="22"/>
      <c r="L1045" s="26"/>
      <c r="M1045" s="28"/>
      <c r="N1045" s="22"/>
      <c r="O1045" s="26"/>
      <c r="P1045" s="28"/>
    </row>
    <row r="1046" spans="1:16" x14ac:dyDescent="0.2">
      <c r="A1046" s="25"/>
      <c r="B1046" s="22"/>
      <c r="C1046" s="26"/>
      <c r="D1046" s="28"/>
      <c r="E1046" s="22"/>
      <c r="F1046" s="26"/>
      <c r="G1046" s="28"/>
      <c r="H1046" s="22"/>
      <c r="I1046" s="26"/>
      <c r="J1046" s="28"/>
      <c r="K1046" s="22"/>
      <c r="L1046" s="26"/>
      <c r="M1046" s="28"/>
      <c r="N1046" s="22"/>
      <c r="O1046" s="26"/>
      <c r="P1046" s="28"/>
    </row>
    <row r="1047" spans="1:16" x14ac:dyDescent="0.2">
      <c r="A1047" s="25"/>
      <c r="B1047" s="22"/>
      <c r="C1047" s="26"/>
      <c r="D1047" s="28"/>
      <c r="E1047" s="22"/>
      <c r="F1047" s="26"/>
      <c r="G1047" s="28"/>
      <c r="H1047" s="22"/>
      <c r="I1047" s="26"/>
      <c r="J1047" s="28"/>
      <c r="K1047" s="22"/>
      <c r="L1047" s="26"/>
      <c r="M1047" s="28"/>
      <c r="N1047" s="22"/>
      <c r="O1047" s="26"/>
      <c r="P1047" s="28"/>
    </row>
    <row r="1048" spans="1:16" x14ac:dyDescent="0.2">
      <c r="A1048" s="25"/>
      <c r="B1048" s="22"/>
      <c r="C1048" s="26"/>
      <c r="D1048" s="28"/>
      <c r="E1048" s="22"/>
      <c r="F1048" s="26"/>
      <c r="G1048" s="28"/>
      <c r="H1048" s="22"/>
      <c r="I1048" s="26"/>
      <c r="J1048" s="28"/>
      <c r="K1048" s="22"/>
      <c r="L1048" s="26"/>
      <c r="M1048" s="28"/>
      <c r="N1048" s="22"/>
      <c r="O1048" s="26"/>
      <c r="P1048" s="28"/>
    </row>
    <row r="1049" spans="1:16" x14ac:dyDescent="0.2">
      <c r="A1049" s="25"/>
      <c r="B1049" s="22"/>
      <c r="C1049" s="26"/>
      <c r="D1049" s="28"/>
      <c r="E1049" s="22"/>
      <c r="F1049" s="26"/>
      <c r="G1049" s="28"/>
      <c r="H1049" s="22"/>
      <c r="I1049" s="26"/>
      <c r="J1049" s="28"/>
      <c r="K1049" s="22"/>
      <c r="L1049" s="26"/>
      <c r="M1049" s="28"/>
      <c r="N1049" s="22"/>
      <c r="O1049" s="26"/>
      <c r="P1049" s="28"/>
    </row>
    <row r="1050" spans="1:16" x14ac:dyDescent="0.2">
      <c r="A1050" s="25"/>
      <c r="B1050" s="22"/>
      <c r="C1050" s="26"/>
      <c r="D1050" s="28"/>
      <c r="E1050" s="22"/>
      <c r="F1050" s="26"/>
      <c r="G1050" s="28"/>
      <c r="H1050" s="22"/>
      <c r="I1050" s="26"/>
      <c r="J1050" s="28"/>
      <c r="K1050" s="22"/>
      <c r="L1050" s="26"/>
      <c r="M1050" s="28"/>
      <c r="N1050" s="22"/>
      <c r="O1050" s="26"/>
      <c r="P1050" s="28"/>
    </row>
    <row r="1051" spans="1:16" x14ac:dyDescent="0.2">
      <c r="A1051" s="25"/>
      <c r="B1051" s="22"/>
      <c r="C1051" s="26"/>
      <c r="D1051" s="28"/>
      <c r="E1051" s="22"/>
      <c r="F1051" s="26"/>
      <c r="G1051" s="28"/>
      <c r="H1051" s="22"/>
      <c r="I1051" s="26"/>
      <c r="J1051" s="28"/>
      <c r="K1051" s="22"/>
      <c r="L1051" s="26"/>
      <c r="M1051" s="28"/>
      <c r="N1051" s="22"/>
      <c r="O1051" s="26"/>
      <c r="P1051" s="28"/>
    </row>
    <row r="1052" spans="1:16" x14ac:dyDescent="0.2">
      <c r="A1052" s="25"/>
      <c r="B1052" s="22"/>
      <c r="C1052" s="26"/>
      <c r="D1052" s="28"/>
      <c r="E1052" s="22"/>
      <c r="F1052" s="26"/>
      <c r="G1052" s="28"/>
      <c r="H1052" s="22"/>
      <c r="I1052" s="26"/>
      <c r="J1052" s="28"/>
      <c r="K1052" s="22"/>
      <c r="L1052" s="26"/>
      <c r="M1052" s="28"/>
      <c r="N1052" s="22"/>
      <c r="O1052" s="26"/>
      <c r="P1052" s="28"/>
    </row>
    <row r="1053" spans="1:16" x14ac:dyDescent="0.2">
      <c r="A1053" s="25"/>
      <c r="B1053" s="22"/>
      <c r="C1053" s="26"/>
      <c r="D1053" s="28"/>
      <c r="E1053" s="22"/>
      <c r="F1053" s="26"/>
      <c r="G1053" s="28"/>
      <c r="H1053" s="22"/>
      <c r="I1053" s="26"/>
      <c r="J1053" s="28"/>
      <c r="K1053" s="22"/>
      <c r="L1053" s="26"/>
      <c r="M1053" s="28"/>
      <c r="N1053" s="22"/>
      <c r="O1053" s="26"/>
      <c r="P1053" s="28"/>
    </row>
    <row r="1054" spans="1:16" x14ac:dyDescent="0.2">
      <c r="A1054" s="25"/>
      <c r="B1054" s="22"/>
      <c r="C1054" s="26"/>
      <c r="D1054" s="28"/>
      <c r="E1054" s="22"/>
      <c r="F1054" s="26"/>
      <c r="G1054" s="28"/>
      <c r="H1054" s="22"/>
      <c r="I1054" s="26"/>
      <c r="J1054" s="28"/>
      <c r="K1054" s="22"/>
      <c r="L1054" s="26"/>
      <c r="M1054" s="28"/>
      <c r="N1054" s="22"/>
      <c r="O1054" s="26"/>
      <c r="P1054" s="28"/>
    </row>
    <row r="1055" spans="1:16" x14ac:dyDescent="0.2">
      <c r="A1055" s="25"/>
      <c r="B1055" s="22"/>
      <c r="C1055" s="26"/>
      <c r="D1055" s="28"/>
      <c r="E1055" s="22"/>
      <c r="F1055" s="26"/>
      <c r="G1055" s="28"/>
      <c r="H1055" s="22"/>
      <c r="I1055" s="26"/>
      <c r="J1055" s="28"/>
      <c r="K1055" s="22"/>
      <c r="L1055" s="26"/>
      <c r="M1055" s="28"/>
      <c r="N1055" s="22"/>
      <c r="O1055" s="26"/>
      <c r="P1055" s="28"/>
    </row>
    <row r="1056" spans="1:16" x14ac:dyDescent="0.2">
      <c r="A1056" s="25"/>
      <c r="B1056" s="22"/>
      <c r="C1056" s="26"/>
      <c r="D1056" s="28"/>
      <c r="E1056" s="22"/>
      <c r="F1056" s="26"/>
      <c r="G1056" s="28"/>
      <c r="H1056" s="22"/>
      <c r="I1056" s="26"/>
      <c r="J1056" s="28"/>
      <c r="K1056" s="22"/>
      <c r="L1056" s="26"/>
      <c r="M1056" s="28"/>
      <c r="N1056" s="22"/>
      <c r="O1056" s="26"/>
      <c r="P1056" s="28"/>
    </row>
    <row r="1057" spans="1:16" x14ac:dyDescent="0.2">
      <c r="A1057" s="25"/>
      <c r="B1057" s="22"/>
      <c r="C1057" s="26"/>
      <c r="D1057" s="28"/>
      <c r="E1057" s="22"/>
      <c r="F1057" s="26"/>
      <c r="G1057" s="28"/>
      <c r="H1057" s="22"/>
      <c r="I1057" s="26"/>
      <c r="J1057" s="28"/>
      <c r="K1057" s="22"/>
      <c r="L1057" s="26"/>
      <c r="M1057" s="28"/>
      <c r="N1057" s="22"/>
      <c r="O1057" s="26"/>
      <c r="P1057" s="28"/>
    </row>
    <row r="1058" spans="1:16" x14ac:dyDescent="0.2">
      <c r="A1058" s="25"/>
      <c r="B1058" s="22"/>
      <c r="C1058" s="26"/>
      <c r="D1058" s="28"/>
      <c r="E1058" s="22"/>
      <c r="F1058" s="26"/>
      <c r="G1058" s="28"/>
      <c r="H1058" s="22"/>
      <c r="I1058" s="26"/>
      <c r="J1058" s="28"/>
      <c r="K1058" s="22"/>
      <c r="L1058" s="26"/>
      <c r="M1058" s="28"/>
      <c r="N1058" s="22"/>
      <c r="O1058" s="26"/>
      <c r="P1058" s="28"/>
    </row>
    <row r="1059" spans="1:16" x14ac:dyDescent="0.2">
      <c r="A1059" s="25"/>
      <c r="B1059" s="22"/>
      <c r="C1059" s="26"/>
      <c r="D1059" s="28"/>
      <c r="E1059" s="22"/>
      <c r="F1059" s="26"/>
      <c r="G1059" s="28"/>
      <c r="H1059" s="22"/>
      <c r="I1059" s="26"/>
      <c r="J1059" s="28"/>
      <c r="K1059" s="22"/>
      <c r="L1059" s="26"/>
      <c r="M1059" s="28"/>
      <c r="N1059" s="22"/>
      <c r="O1059" s="26"/>
      <c r="P1059" s="28"/>
    </row>
    <row r="1060" spans="1:16" x14ac:dyDescent="0.2">
      <c r="A1060" s="25"/>
      <c r="B1060" s="22"/>
      <c r="C1060" s="26"/>
      <c r="D1060" s="28"/>
      <c r="E1060" s="22"/>
      <c r="F1060" s="26"/>
      <c r="G1060" s="28"/>
      <c r="H1060" s="22"/>
      <c r="I1060" s="26"/>
      <c r="J1060" s="28"/>
      <c r="K1060" s="22"/>
      <c r="L1060" s="26"/>
      <c r="M1060" s="28"/>
      <c r="N1060" s="22"/>
      <c r="O1060" s="26"/>
      <c r="P1060" s="28"/>
    </row>
    <row r="1061" spans="1:16" x14ac:dyDescent="0.2">
      <c r="A1061" s="25"/>
      <c r="B1061" s="22"/>
      <c r="C1061" s="26"/>
      <c r="D1061" s="28"/>
      <c r="E1061" s="22"/>
      <c r="F1061" s="26"/>
      <c r="G1061" s="28"/>
      <c r="H1061" s="22"/>
      <c r="I1061" s="26"/>
      <c r="J1061" s="28"/>
      <c r="K1061" s="22"/>
      <c r="L1061" s="26"/>
      <c r="M1061" s="28"/>
      <c r="N1061" s="22"/>
      <c r="O1061" s="26"/>
      <c r="P1061" s="28"/>
    </row>
    <row r="1062" spans="1:16" x14ac:dyDescent="0.2">
      <c r="A1062" s="25"/>
      <c r="B1062" s="22"/>
      <c r="C1062" s="26"/>
      <c r="D1062" s="28"/>
      <c r="E1062" s="22"/>
      <c r="F1062" s="26"/>
      <c r="G1062" s="28"/>
      <c r="H1062" s="22"/>
      <c r="I1062" s="26"/>
      <c r="J1062" s="28"/>
      <c r="K1062" s="22"/>
      <c r="L1062" s="26"/>
      <c r="M1062" s="28"/>
      <c r="N1062" s="22"/>
      <c r="O1062" s="26"/>
      <c r="P1062" s="28"/>
    </row>
    <row r="1063" spans="1:16" x14ac:dyDescent="0.2">
      <c r="A1063" s="25"/>
      <c r="B1063" s="22"/>
      <c r="C1063" s="26"/>
      <c r="D1063" s="28"/>
      <c r="E1063" s="22"/>
      <c r="F1063" s="26"/>
      <c r="G1063" s="28"/>
      <c r="H1063" s="22"/>
      <c r="I1063" s="26"/>
      <c r="J1063" s="28"/>
      <c r="K1063" s="22"/>
      <c r="L1063" s="26"/>
      <c r="M1063" s="28"/>
      <c r="N1063" s="22"/>
      <c r="O1063" s="26"/>
      <c r="P1063" s="28"/>
    </row>
    <row r="1064" spans="1:16" x14ac:dyDescent="0.2">
      <c r="A1064" s="25"/>
      <c r="B1064" s="22"/>
      <c r="C1064" s="26"/>
      <c r="D1064" s="28"/>
      <c r="E1064" s="22"/>
      <c r="F1064" s="26"/>
      <c r="G1064" s="28"/>
      <c r="H1064" s="22"/>
      <c r="I1064" s="26"/>
      <c r="J1064" s="28"/>
      <c r="K1064" s="22"/>
      <c r="L1064" s="26"/>
      <c r="M1064" s="28"/>
      <c r="N1064" s="22"/>
      <c r="O1064" s="26"/>
      <c r="P1064" s="28"/>
    </row>
    <row r="1065" spans="1:16" x14ac:dyDescent="0.2">
      <c r="A1065" s="25"/>
      <c r="B1065" s="22"/>
      <c r="C1065" s="26"/>
      <c r="D1065" s="28"/>
      <c r="E1065" s="22"/>
      <c r="F1065" s="26"/>
      <c r="G1065" s="28"/>
      <c r="H1065" s="22"/>
      <c r="I1065" s="26"/>
      <c r="J1065" s="28"/>
      <c r="K1065" s="22"/>
      <c r="L1065" s="26"/>
      <c r="M1065" s="28"/>
      <c r="N1065" s="22"/>
      <c r="O1065" s="26"/>
      <c r="P1065" s="28"/>
    </row>
    <row r="1066" spans="1:16" x14ac:dyDescent="0.2">
      <c r="A1066" s="25"/>
      <c r="B1066" s="22"/>
      <c r="C1066" s="26"/>
      <c r="D1066" s="28"/>
      <c r="E1066" s="22"/>
      <c r="F1066" s="26"/>
      <c r="G1066" s="28"/>
      <c r="H1066" s="22"/>
      <c r="I1066" s="26"/>
      <c r="J1066" s="28"/>
      <c r="K1066" s="22"/>
      <c r="L1066" s="26"/>
      <c r="M1066" s="28"/>
      <c r="N1066" s="22"/>
      <c r="O1066" s="26"/>
      <c r="P1066" s="28"/>
    </row>
    <row r="1067" spans="1:16" x14ac:dyDescent="0.2">
      <c r="A1067" s="25"/>
      <c r="B1067" s="22"/>
      <c r="C1067" s="26"/>
      <c r="D1067" s="28"/>
      <c r="E1067" s="22"/>
      <c r="F1067" s="26"/>
      <c r="G1067" s="28"/>
      <c r="H1067" s="22"/>
      <c r="I1067" s="26"/>
      <c r="J1067" s="28"/>
      <c r="K1067" s="22"/>
      <c r="L1067" s="26"/>
      <c r="M1067" s="28"/>
      <c r="N1067" s="22"/>
      <c r="O1067" s="26"/>
      <c r="P1067" s="28"/>
    </row>
    <row r="1068" spans="1:16" x14ac:dyDescent="0.2">
      <c r="A1068" s="25"/>
      <c r="B1068" s="22"/>
      <c r="C1068" s="26"/>
      <c r="D1068" s="28"/>
      <c r="E1068" s="22"/>
      <c r="F1068" s="26"/>
      <c r="G1068" s="28"/>
      <c r="H1068" s="22"/>
      <c r="I1068" s="26"/>
      <c r="J1068" s="28"/>
      <c r="K1068" s="22"/>
      <c r="L1068" s="26"/>
      <c r="M1068" s="28"/>
      <c r="N1068" s="22"/>
      <c r="O1068" s="26"/>
      <c r="P1068" s="28"/>
    </row>
    <row r="1069" spans="1:16" x14ac:dyDescent="0.2">
      <c r="A1069" s="25"/>
      <c r="B1069" s="22"/>
      <c r="C1069" s="26"/>
      <c r="D1069" s="28"/>
      <c r="E1069" s="22"/>
      <c r="F1069" s="26"/>
      <c r="G1069" s="28"/>
      <c r="H1069" s="22"/>
      <c r="I1069" s="26"/>
      <c r="J1069" s="28"/>
      <c r="K1069" s="22"/>
      <c r="L1069" s="26"/>
      <c r="M1069" s="28"/>
      <c r="N1069" s="22"/>
      <c r="O1069" s="26"/>
      <c r="P1069" s="28"/>
    </row>
    <row r="1070" spans="1:16" x14ac:dyDescent="0.2">
      <c r="A1070" s="25"/>
      <c r="B1070" s="22"/>
      <c r="C1070" s="26"/>
      <c r="D1070" s="28"/>
      <c r="E1070" s="22"/>
      <c r="F1070" s="26"/>
      <c r="G1070" s="28"/>
      <c r="H1070" s="22"/>
      <c r="I1070" s="26"/>
      <c r="J1070" s="28"/>
      <c r="K1070" s="22"/>
      <c r="L1070" s="26"/>
      <c r="M1070" s="28"/>
      <c r="N1070" s="22"/>
      <c r="O1070" s="26"/>
      <c r="P1070" s="28"/>
    </row>
    <row r="1071" spans="1:16" x14ac:dyDescent="0.2">
      <c r="A1071" s="25"/>
      <c r="B1071" s="22"/>
      <c r="C1071" s="26"/>
      <c r="D1071" s="28"/>
      <c r="E1071" s="22"/>
      <c r="F1071" s="26"/>
      <c r="G1071" s="28"/>
      <c r="H1071" s="22"/>
      <c r="I1071" s="26"/>
      <c r="J1071" s="28"/>
      <c r="K1071" s="22"/>
      <c r="L1071" s="26"/>
      <c r="M1071" s="28"/>
      <c r="N1071" s="22"/>
      <c r="O1071" s="26"/>
      <c r="P1071" s="28"/>
    </row>
    <row r="1072" spans="1:16" x14ac:dyDescent="0.2">
      <c r="A1072" s="25"/>
      <c r="B1072" s="22"/>
      <c r="C1072" s="26"/>
      <c r="D1072" s="28"/>
      <c r="E1072" s="22"/>
      <c r="F1072" s="26"/>
      <c r="G1072" s="28"/>
      <c r="H1072" s="22"/>
      <c r="I1072" s="26"/>
      <c r="J1072" s="28"/>
      <c r="K1072" s="22"/>
      <c r="L1072" s="26"/>
      <c r="M1072" s="28"/>
      <c r="N1072" s="22"/>
      <c r="O1072" s="26"/>
      <c r="P1072" s="28"/>
    </row>
    <row r="1073" spans="1:16" x14ac:dyDescent="0.2">
      <c r="A1073" s="25"/>
      <c r="B1073" s="22"/>
      <c r="C1073" s="26"/>
      <c r="D1073" s="28"/>
      <c r="E1073" s="22"/>
      <c r="F1073" s="26"/>
      <c r="G1073" s="28"/>
      <c r="H1073" s="22"/>
      <c r="I1073" s="26"/>
      <c r="J1073" s="28"/>
      <c r="K1073" s="22"/>
      <c r="L1073" s="26"/>
      <c r="M1073" s="28"/>
      <c r="N1073" s="22"/>
      <c r="O1073" s="26"/>
      <c r="P1073" s="28"/>
    </row>
    <row r="1074" spans="1:16" x14ac:dyDescent="0.2">
      <c r="A1074" s="25"/>
      <c r="B1074" s="22"/>
      <c r="C1074" s="26"/>
      <c r="D1074" s="28"/>
      <c r="E1074" s="22"/>
      <c r="F1074" s="26"/>
      <c r="G1074" s="28"/>
      <c r="H1074" s="22"/>
      <c r="I1074" s="26"/>
      <c r="J1074" s="28"/>
      <c r="K1074" s="22"/>
      <c r="L1074" s="26"/>
      <c r="M1074" s="28"/>
      <c r="N1074" s="22"/>
      <c r="O1074" s="26"/>
      <c r="P1074" s="28"/>
    </row>
    <row r="1075" spans="1:16" x14ac:dyDescent="0.2">
      <c r="A1075" s="25"/>
      <c r="B1075" s="22"/>
      <c r="C1075" s="26"/>
      <c r="D1075" s="28"/>
      <c r="E1075" s="22"/>
      <c r="F1075" s="26"/>
      <c r="G1075" s="28"/>
      <c r="H1075" s="22"/>
      <c r="I1075" s="26"/>
      <c r="J1075" s="28"/>
      <c r="K1075" s="22"/>
      <c r="L1075" s="26"/>
      <c r="M1075" s="28"/>
      <c r="N1075" s="22"/>
      <c r="O1075" s="26"/>
      <c r="P1075" s="28"/>
    </row>
    <row r="1076" spans="1:16" x14ac:dyDescent="0.2">
      <c r="A1076" s="25"/>
      <c r="B1076" s="22"/>
      <c r="C1076" s="26"/>
      <c r="D1076" s="28"/>
      <c r="E1076" s="22"/>
      <c r="F1076" s="26"/>
      <c r="G1076" s="28"/>
      <c r="H1076" s="22"/>
      <c r="I1076" s="26"/>
      <c r="J1076" s="28"/>
      <c r="K1076" s="22"/>
      <c r="L1076" s="26"/>
      <c r="M1076" s="28"/>
      <c r="N1076" s="22"/>
      <c r="O1076" s="26"/>
      <c r="P1076" s="28"/>
    </row>
    <row r="1077" spans="1:16" x14ac:dyDescent="0.2">
      <c r="A1077" s="25"/>
      <c r="B1077" s="22"/>
      <c r="C1077" s="26"/>
      <c r="D1077" s="28"/>
      <c r="E1077" s="22"/>
      <c r="F1077" s="26"/>
      <c r="G1077" s="28"/>
      <c r="H1077" s="22"/>
      <c r="I1077" s="26"/>
      <c r="J1077" s="28"/>
      <c r="K1077" s="22"/>
      <c r="L1077" s="26"/>
      <c r="M1077" s="28"/>
      <c r="N1077" s="22"/>
      <c r="O1077" s="26"/>
      <c r="P1077" s="28"/>
    </row>
    <row r="1078" spans="1:16" x14ac:dyDescent="0.2">
      <c r="A1078" s="25"/>
      <c r="B1078" s="22"/>
      <c r="C1078" s="26"/>
      <c r="D1078" s="28"/>
      <c r="E1078" s="22"/>
      <c r="F1078" s="26"/>
      <c r="G1078" s="28"/>
      <c r="H1078" s="22"/>
      <c r="I1078" s="26"/>
      <c r="J1078" s="28"/>
      <c r="K1078" s="22"/>
      <c r="L1078" s="26"/>
      <c r="M1078" s="28"/>
      <c r="N1078" s="22"/>
      <c r="O1078" s="26"/>
      <c r="P1078" s="28"/>
    </row>
    <row r="1079" spans="1:16" x14ac:dyDescent="0.2">
      <c r="A1079" s="25"/>
      <c r="B1079" s="22"/>
      <c r="C1079" s="26"/>
      <c r="D1079" s="28"/>
      <c r="E1079" s="22"/>
      <c r="F1079" s="26"/>
      <c r="G1079" s="28"/>
      <c r="H1079" s="22"/>
      <c r="I1079" s="26"/>
      <c r="J1079" s="28"/>
      <c r="K1079" s="22"/>
      <c r="L1079" s="26"/>
      <c r="M1079" s="28"/>
      <c r="N1079" s="22"/>
      <c r="O1079" s="26"/>
      <c r="P1079" s="28"/>
    </row>
    <row r="1080" spans="1:16" x14ac:dyDescent="0.2">
      <c r="A1080" s="25"/>
      <c r="B1080" s="22"/>
      <c r="C1080" s="26"/>
      <c r="D1080" s="28"/>
      <c r="E1080" s="22"/>
      <c r="F1080" s="26"/>
      <c r="G1080" s="28"/>
      <c r="H1080" s="22"/>
      <c r="I1080" s="26"/>
      <c r="J1080" s="28"/>
      <c r="K1080" s="22"/>
      <c r="L1080" s="26"/>
      <c r="M1080" s="28"/>
      <c r="N1080" s="22"/>
      <c r="O1080" s="26"/>
      <c r="P1080" s="28"/>
    </row>
    <row r="1081" spans="1:16" x14ac:dyDescent="0.2">
      <c r="A1081" s="25"/>
      <c r="B1081" s="22"/>
      <c r="C1081" s="26"/>
      <c r="D1081" s="28"/>
      <c r="E1081" s="22"/>
      <c r="F1081" s="26"/>
      <c r="G1081" s="28"/>
      <c r="H1081" s="22"/>
      <c r="I1081" s="26"/>
      <c r="J1081" s="28"/>
      <c r="K1081" s="22"/>
      <c r="L1081" s="26"/>
      <c r="M1081" s="28"/>
      <c r="N1081" s="22"/>
      <c r="O1081" s="26"/>
      <c r="P1081" s="28"/>
    </row>
    <row r="1082" spans="1:16" x14ac:dyDescent="0.2">
      <c r="A1082" s="25"/>
      <c r="B1082" s="22"/>
      <c r="C1082" s="26"/>
      <c r="D1082" s="28"/>
      <c r="E1082" s="22"/>
      <c r="F1082" s="26"/>
      <c r="G1082" s="28"/>
      <c r="H1082" s="22"/>
      <c r="I1082" s="26"/>
      <c r="J1082" s="28"/>
      <c r="K1082" s="22"/>
      <c r="L1082" s="26"/>
      <c r="M1082" s="28"/>
      <c r="N1082" s="22"/>
      <c r="O1082" s="26"/>
      <c r="P1082" s="28"/>
    </row>
    <row r="1083" spans="1:16" x14ac:dyDescent="0.2">
      <c r="A1083" s="25"/>
      <c r="B1083" s="22"/>
      <c r="C1083" s="26"/>
      <c r="D1083" s="28"/>
      <c r="E1083" s="22"/>
      <c r="F1083" s="26"/>
      <c r="G1083" s="28"/>
      <c r="H1083" s="22"/>
      <c r="I1083" s="26"/>
      <c r="J1083" s="28"/>
      <c r="K1083" s="22"/>
      <c r="L1083" s="26"/>
      <c r="M1083" s="28"/>
      <c r="N1083" s="22"/>
      <c r="O1083" s="26"/>
      <c r="P1083" s="28"/>
    </row>
    <row r="1084" spans="1:16" x14ac:dyDescent="0.2">
      <c r="A1084" s="25"/>
      <c r="B1084" s="22"/>
      <c r="C1084" s="26"/>
      <c r="D1084" s="28"/>
      <c r="E1084" s="22"/>
      <c r="F1084" s="26"/>
      <c r="G1084" s="28"/>
      <c r="H1084" s="22"/>
      <c r="I1084" s="26"/>
      <c r="J1084" s="28"/>
      <c r="K1084" s="22"/>
      <c r="L1084" s="26"/>
      <c r="M1084" s="28"/>
      <c r="N1084" s="22"/>
      <c r="O1084" s="26"/>
      <c r="P1084" s="28"/>
    </row>
    <row r="1085" spans="1:16" x14ac:dyDescent="0.2">
      <c r="A1085" s="25"/>
      <c r="B1085" s="22"/>
      <c r="C1085" s="26"/>
      <c r="D1085" s="28"/>
      <c r="E1085" s="22"/>
      <c r="F1085" s="26"/>
      <c r="G1085" s="28"/>
      <c r="H1085" s="22"/>
      <c r="I1085" s="26"/>
      <c r="J1085" s="28"/>
      <c r="K1085" s="22"/>
      <c r="L1085" s="26"/>
      <c r="M1085" s="28"/>
      <c r="N1085" s="22"/>
      <c r="O1085" s="26"/>
      <c r="P1085" s="28"/>
    </row>
    <row r="1086" spans="1:16" x14ac:dyDescent="0.2">
      <c r="A1086" s="25"/>
      <c r="B1086" s="22"/>
      <c r="C1086" s="26"/>
      <c r="D1086" s="28"/>
      <c r="E1086" s="22"/>
      <c r="F1086" s="26"/>
      <c r="G1086" s="28"/>
      <c r="H1086" s="22"/>
      <c r="I1086" s="26"/>
      <c r="J1086" s="28"/>
      <c r="K1086" s="22"/>
      <c r="L1086" s="26"/>
      <c r="M1086" s="28"/>
      <c r="N1086" s="22"/>
      <c r="O1086" s="26"/>
      <c r="P1086" s="28"/>
    </row>
    <row r="1087" spans="1:16" x14ac:dyDescent="0.2">
      <c r="A1087" s="25"/>
      <c r="B1087" s="22"/>
      <c r="C1087" s="26"/>
      <c r="D1087" s="28"/>
      <c r="E1087" s="22"/>
      <c r="F1087" s="26"/>
      <c r="G1087" s="28"/>
      <c r="H1087" s="22"/>
      <c r="I1087" s="26"/>
      <c r="J1087" s="28"/>
      <c r="K1087" s="22"/>
      <c r="L1087" s="26"/>
      <c r="M1087" s="28"/>
      <c r="N1087" s="22"/>
      <c r="O1087" s="26"/>
      <c r="P1087" s="28"/>
    </row>
    <row r="1088" spans="1:16" x14ac:dyDescent="0.2">
      <c r="A1088" s="25"/>
      <c r="B1088" s="22"/>
      <c r="C1088" s="26"/>
      <c r="D1088" s="28"/>
      <c r="E1088" s="22"/>
      <c r="F1088" s="26"/>
      <c r="G1088" s="28"/>
      <c r="H1088" s="22"/>
      <c r="I1088" s="26"/>
      <c r="J1088" s="28"/>
      <c r="K1088" s="22"/>
      <c r="L1088" s="26"/>
      <c r="M1088" s="28"/>
      <c r="N1088" s="22"/>
      <c r="O1088" s="26"/>
      <c r="P1088" s="28"/>
    </row>
    <row r="1089" spans="1:16" x14ac:dyDescent="0.2">
      <c r="A1089" s="25"/>
      <c r="B1089" s="22"/>
      <c r="C1089" s="26"/>
      <c r="D1089" s="28"/>
      <c r="E1089" s="22"/>
      <c r="F1089" s="26"/>
      <c r="G1089" s="28"/>
      <c r="H1089" s="22"/>
      <c r="I1089" s="26"/>
      <c r="J1089" s="28"/>
      <c r="K1089" s="22"/>
      <c r="L1089" s="26"/>
      <c r="M1089" s="28"/>
      <c r="N1089" s="22"/>
      <c r="O1089" s="26"/>
      <c r="P1089" s="28"/>
    </row>
    <row r="1090" spans="1:16" x14ac:dyDescent="0.2">
      <c r="A1090" s="25"/>
      <c r="B1090" s="22"/>
      <c r="C1090" s="26"/>
      <c r="D1090" s="28"/>
      <c r="E1090" s="22"/>
      <c r="F1090" s="26"/>
      <c r="G1090" s="28"/>
      <c r="H1090" s="22"/>
      <c r="I1090" s="26"/>
      <c r="J1090" s="28"/>
      <c r="K1090" s="22"/>
      <c r="L1090" s="26"/>
      <c r="M1090" s="28"/>
      <c r="N1090" s="22"/>
      <c r="O1090" s="26"/>
      <c r="P1090" s="28"/>
    </row>
    <row r="1091" spans="1:16" x14ac:dyDescent="0.2">
      <c r="A1091" s="25"/>
      <c r="B1091" s="22"/>
      <c r="C1091" s="26"/>
      <c r="D1091" s="28"/>
      <c r="E1091" s="22"/>
      <c r="F1091" s="26"/>
      <c r="G1091" s="28"/>
      <c r="H1091" s="22"/>
      <c r="I1091" s="26"/>
      <c r="J1091" s="28"/>
      <c r="K1091" s="22"/>
      <c r="L1091" s="26"/>
      <c r="M1091" s="28"/>
      <c r="N1091" s="22"/>
      <c r="O1091" s="26"/>
      <c r="P1091" s="28"/>
    </row>
    <row r="1092" spans="1:16" x14ac:dyDescent="0.2">
      <c r="A1092" s="25"/>
      <c r="B1092" s="22"/>
      <c r="C1092" s="26"/>
      <c r="D1092" s="28"/>
      <c r="E1092" s="22"/>
      <c r="F1092" s="26"/>
      <c r="G1092" s="28"/>
      <c r="H1092" s="22"/>
      <c r="I1092" s="26"/>
      <c r="J1092" s="28"/>
      <c r="K1092" s="22"/>
      <c r="L1092" s="26"/>
      <c r="M1092" s="28"/>
      <c r="N1092" s="22"/>
      <c r="O1092" s="26"/>
      <c r="P1092" s="28"/>
    </row>
    <row r="1093" spans="1:16" x14ac:dyDescent="0.2">
      <c r="A1093" s="25"/>
      <c r="B1093" s="22"/>
      <c r="C1093" s="26"/>
      <c r="D1093" s="28"/>
      <c r="E1093" s="22"/>
      <c r="F1093" s="26"/>
      <c r="G1093" s="28"/>
      <c r="H1093" s="22"/>
      <c r="I1093" s="26"/>
      <c r="J1093" s="28"/>
      <c r="K1093" s="22"/>
      <c r="L1093" s="26"/>
      <c r="M1093" s="28"/>
      <c r="N1093" s="22"/>
      <c r="O1093" s="26"/>
      <c r="P1093" s="28"/>
    </row>
    <row r="1094" spans="1:16" x14ac:dyDescent="0.2">
      <c r="A1094" s="25"/>
      <c r="B1094" s="22"/>
      <c r="C1094" s="26"/>
      <c r="D1094" s="28"/>
      <c r="E1094" s="22"/>
      <c r="F1094" s="26"/>
      <c r="G1094" s="28"/>
      <c r="H1094" s="22"/>
      <c r="I1094" s="26"/>
      <c r="J1094" s="28"/>
      <c r="K1094" s="22"/>
      <c r="L1094" s="26"/>
      <c r="M1094" s="28"/>
      <c r="N1094" s="22"/>
      <c r="O1094" s="26"/>
      <c r="P1094" s="28"/>
    </row>
    <row r="1095" spans="1:16" x14ac:dyDescent="0.2">
      <c r="A1095" s="25"/>
      <c r="B1095" s="22"/>
      <c r="C1095" s="26"/>
      <c r="D1095" s="28"/>
      <c r="E1095" s="22"/>
      <c r="F1095" s="26"/>
      <c r="G1095" s="28"/>
      <c r="H1095" s="22"/>
      <c r="I1095" s="26"/>
      <c r="J1095" s="28"/>
      <c r="K1095" s="22"/>
      <c r="L1095" s="26"/>
      <c r="M1095" s="28"/>
      <c r="N1095" s="22"/>
      <c r="O1095" s="26"/>
      <c r="P1095" s="28"/>
    </row>
    <row r="1096" spans="1:16" x14ac:dyDescent="0.2">
      <c r="A1096" s="25"/>
      <c r="B1096" s="22"/>
      <c r="C1096" s="26"/>
      <c r="D1096" s="28"/>
      <c r="E1096" s="22"/>
      <c r="F1096" s="26"/>
      <c r="G1096" s="28"/>
      <c r="H1096" s="22"/>
      <c r="I1096" s="26"/>
      <c r="J1096" s="28"/>
      <c r="K1096" s="22"/>
      <c r="L1096" s="26"/>
      <c r="M1096" s="28"/>
      <c r="N1096" s="22"/>
      <c r="O1096" s="26"/>
      <c r="P1096" s="28"/>
    </row>
    <row r="1097" spans="1:16" x14ac:dyDescent="0.2">
      <c r="A1097" s="25"/>
      <c r="B1097" s="22"/>
      <c r="C1097" s="26"/>
      <c r="D1097" s="28"/>
      <c r="E1097" s="22"/>
      <c r="F1097" s="26"/>
      <c r="G1097" s="28"/>
      <c r="H1097" s="22"/>
      <c r="I1097" s="26"/>
      <c r="J1097" s="28"/>
      <c r="K1097" s="22"/>
      <c r="L1097" s="26"/>
      <c r="M1097" s="28"/>
      <c r="N1097" s="22"/>
      <c r="O1097" s="26"/>
      <c r="P1097" s="28"/>
    </row>
    <row r="1098" spans="1:16" x14ac:dyDescent="0.2">
      <c r="A1098" s="25"/>
      <c r="B1098" s="22"/>
      <c r="C1098" s="26"/>
      <c r="D1098" s="28"/>
      <c r="E1098" s="22"/>
      <c r="F1098" s="26"/>
      <c r="G1098" s="28"/>
      <c r="H1098" s="22"/>
      <c r="I1098" s="26"/>
      <c r="J1098" s="28"/>
      <c r="K1098" s="22"/>
      <c r="L1098" s="26"/>
      <c r="M1098" s="28"/>
      <c r="N1098" s="22"/>
      <c r="O1098" s="26"/>
      <c r="P1098" s="28"/>
    </row>
    <row r="1099" spans="1:16" x14ac:dyDescent="0.2">
      <c r="A1099" s="25"/>
      <c r="B1099" s="22"/>
      <c r="C1099" s="26"/>
      <c r="D1099" s="28"/>
      <c r="E1099" s="22"/>
      <c r="F1099" s="26"/>
      <c r="G1099" s="28"/>
      <c r="H1099" s="22"/>
      <c r="I1099" s="26"/>
      <c r="J1099" s="28"/>
      <c r="K1099" s="22"/>
      <c r="L1099" s="26"/>
      <c r="M1099" s="28"/>
      <c r="N1099" s="22"/>
      <c r="O1099" s="26"/>
      <c r="P1099" s="28"/>
    </row>
    <row r="1100" spans="1:16" x14ac:dyDescent="0.2">
      <c r="A1100" s="25"/>
      <c r="B1100" s="22"/>
      <c r="C1100" s="26"/>
      <c r="D1100" s="28"/>
      <c r="E1100" s="22"/>
      <c r="F1100" s="26"/>
      <c r="G1100" s="28"/>
      <c r="H1100" s="22"/>
      <c r="I1100" s="26"/>
      <c r="J1100" s="28"/>
      <c r="K1100" s="22"/>
      <c r="L1100" s="26"/>
      <c r="M1100" s="28"/>
      <c r="N1100" s="22"/>
      <c r="O1100" s="26"/>
      <c r="P1100" s="28"/>
    </row>
    <row r="1101" spans="1:16" x14ac:dyDescent="0.2">
      <c r="A1101" s="25"/>
      <c r="B1101" s="22"/>
      <c r="C1101" s="26"/>
      <c r="D1101" s="28"/>
      <c r="E1101" s="22"/>
      <c r="F1101" s="26"/>
      <c r="G1101" s="28"/>
      <c r="H1101" s="22"/>
      <c r="I1101" s="26"/>
      <c r="J1101" s="28"/>
      <c r="K1101" s="22"/>
      <c r="L1101" s="26"/>
      <c r="M1101" s="28"/>
      <c r="N1101" s="22"/>
      <c r="O1101" s="26"/>
      <c r="P1101" s="28"/>
    </row>
    <row r="1102" spans="1:16" x14ac:dyDescent="0.2">
      <c r="A1102" s="25"/>
      <c r="B1102" s="22"/>
      <c r="C1102" s="26"/>
      <c r="D1102" s="28"/>
      <c r="E1102" s="22"/>
      <c r="F1102" s="26"/>
      <c r="G1102" s="28"/>
      <c r="H1102" s="22"/>
      <c r="I1102" s="26"/>
      <c r="J1102" s="28"/>
      <c r="K1102" s="22"/>
      <c r="L1102" s="26"/>
      <c r="M1102" s="28"/>
      <c r="N1102" s="22"/>
      <c r="O1102" s="26"/>
      <c r="P1102" s="28"/>
    </row>
    <row r="1103" spans="1:16" x14ac:dyDescent="0.2">
      <c r="A1103" s="25"/>
      <c r="B1103" s="22"/>
      <c r="C1103" s="26"/>
      <c r="D1103" s="28"/>
      <c r="E1103" s="22"/>
      <c r="F1103" s="26"/>
      <c r="G1103" s="28"/>
      <c r="H1103" s="22"/>
      <c r="I1103" s="26"/>
      <c r="J1103" s="28"/>
      <c r="K1103" s="22"/>
      <c r="L1103" s="26"/>
      <c r="M1103" s="28"/>
      <c r="N1103" s="22"/>
      <c r="O1103" s="26"/>
      <c r="P1103" s="28"/>
    </row>
    <row r="1104" spans="1:16" x14ac:dyDescent="0.2">
      <c r="A1104" s="25"/>
      <c r="B1104" s="22"/>
      <c r="C1104" s="26"/>
      <c r="D1104" s="28"/>
      <c r="E1104" s="22"/>
      <c r="F1104" s="26"/>
      <c r="G1104" s="28"/>
      <c r="H1104" s="22"/>
      <c r="I1104" s="26"/>
      <c r="J1104" s="28"/>
      <c r="K1104" s="22"/>
      <c r="L1104" s="26"/>
      <c r="M1104" s="28"/>
      <c r="N1104" s="22"/>
      <c r="O1104" s="26"/>
      <c r="P1104" s="28"/>
    </row>
    <row r="1105" spans="1:16" x14ac:dyDescent="0.2">
      <c r="A1105" s="25"/>
      <c r="B1105" s="22"/>
      <c r="C1105" s="26"/>
      <c r="D1105" s="28"/>
      <c r="E1105" s="22"/>
      <c r="F1105" s="26"/>
      <c r="G1105" s="28"/>
      <c r="H1105" s="22"/>
      <c r="I1105" s="26"/>
      <c r="J1105" s="28"/>
      <c r="K1105" s="22"/>
      <c r="L1105" s="26"/>
      <c r="M1105" s="28"/>
      <c r="N1105" s="22"/>
      <c r="O1105" s="26"/>
      <c r="P1105" s="28"/>
    </row>
    <row r="1106" spans="1:16" x14ac:dyDescent="0.2">
      <c r="A1106" s="25"/>
      <c r="B1106" s="22"/>
      <c r="C1106" s="26"/>
      <c r="D1106" s="28"/>
      <c r="E1106" s="22"/>
      <c r="F1106" s="26"/>
      <c r="G1106" s="28"/>
      <c r="H1106" s="22"/>
      <c r="I1106" s="26"/>
      <c r="J1106" s="28"/>
      <c r="K1106" s="22"/>
      <c r="L1106" s="26"/>
      <c r="M1106" s="28"/>
      <c r="N1106" s="22"/>
      <c r="O1106" s="26"/>
      <c r="P1106" s="28"/>
    </row>
    <row r="1107" spans="1:16" x14ac:dyDescent="0.2">
      <c r="A1107" s="25"/>
      <c r="B1107" s="22"/>
      <c r="C1107" s="26"/>
      <c r="D1107" s="28"/>
      <c r="E1107" s="22"/>
      <c r="F1107" s="26"/>
      <c r="G1107" s="28"/>
      <c r="H1107" s="22"/>
      <c r="I1107" s="26"/>
      <c r="J1107" s="28"/>
      <c r="K1107" s="22"/>
      <c r="L1107" s="26"/>
      <c r="M1107" s="28"/>
      <c r="N1107" s="22"/>
      <c r="O1107" s="26"/>
      <c r="P1107" s="28"/>
    </row>
    <row r="1108" spans="1:16" x14ac:dyDescent="0.2">
      <c r="A1108" s="25"/>
      <c r="B1108" s="22"/>
      <c r="C1108" s="26"/>
      <c r="D1108" s="28"/>
      <c r="E1108" s="22"/>
      <c r="F1108" s="26"/>
      <c r="G1108" s="28"/>
      <c r="H1108" s="22"/>
      <c r="I1108" s="26"/>
      <c r="J1108" s="28"/>
      <c r="K1108" s="22"/>
      <c r="L1108" s="26"/>
      <c r="M1108" s="28"/>
      <c r="N1108" s="22"/>
      <c r="O1108" s="26"/>
      <c r="P1108" s="28"/>
    </row>
    <row r="1109" spans="1:16" x14ac:dyDescent="0.2">
      <c r="A1109" s="25"/>
      <c r="B1109" s="22"/>
      <c r="C1109" s="26"/>
      <c r="D1109" s="28"/>
      <c r="E1109" s="22"/>
      <c r="F1109" s="26"/>
      <c r="G1109" s="28"/>
      <c r="H1109" s="22"/>
      <c r="I1109" s="26"/>
      <c r="J1109" s="28"/>
      <c r="K1109" s="22"/>
      <c r="L1109" s="26"/>
      <c r="M1109" s="28"/>
      <c r="N1109" s="22"/>
      <c r="O1109" s="26"/>
      <c r="P1109" s="28"/>
    </row>
    <row r="1110" spans="1:16" x14ac:dyDescent="0.2">
      <c r="A1110" s="25"/>
      <c r="B1110" s="22"/>
      <c r="C1110" s="26"/>
      <c r="D1110" s="28"/>
      <c r="E1110" s="22"/>
      <c r="F1110" s="26"/>
      <c r="G1110" s="28"/>
      <c r="H1110" s="22"/>
      <c r="I1110" s="26"/>
      <c r="J1110" s="28"/>
      <c r="K1110" s="22"/>
      <c r="L1110" s="26"/>
      <c r="M1110" s="28"/>
      <c r="N1110" s="22"/>
      <c r="O1110" s="26"/>
      <c r="P1110" s="28"/>
    </row>
    <row r="1111" spans="1:16" x14ac:dyDescent="0.2">
      <c r="A1111" s="25"/>
      <c r="B1111" s="22"/>
      <c r="C1111" s="26"/>
      <c r="D1111" s="28"/>
      <c r="E1111" s="22"/>
      <c r="F1111" s="26"/>
      <c r="G1111" s="28"/>
      <c r="H1111" s="22"/>
      <c r="I1111" s="26"/>
      <c r="J1111" s="28"/>
      <c r="K1111" s="22"/>
      <c r="L1111" s="26"/>
      <c r="M1111" s="28"/>
      <c r="N1111" s="22"/>
      <c r="O1111" s="26"/>
      <c r="P1111" s="28"/>
    </row>
    <row r="1112" spans="1:16" x14ac:dyDescent="0.2">
      <c r="A1112" s="25"/>
      <c r="B1112" s="22"/>
      <c r="C1112" s="26"/>
      <c r="D1112" s="28"/>
      <c r="E1112" s="22"/>
      <c r="F1112" s="26"/>
      <c r="G1112" s="28"/>
      <c r="H1112" s="22"/>
      <c r="I1112" s="26"/>
      <c r="J1112" s="28"/>
      <c r="K1112" s="22"/>
      <c r="L1112" s="26"/>
      <c r="M1112" s="28"/>
      <c r="N1112" s="22"/>
      <c r="O1112" s="26"/>
      <c r="P1112" s="28"/>
    </row>
    <row r="1113" spans="1:16" x14ac:dyDescent="0.2">
      <c r="A1113" s="25"/>
      <c r="B1113" s="22"/>
      <c r="C1113" s="26"/>
      <c r="D1113" s="28"/>
      <c r="E1113" s="22"/>
      <c r="F1113" s="26"/>
      <c r="G1113" s="28"/>
      <c r="H1113" s="22"/>
      <c r="I1113" s="26"/>
      <c r="J1113" s="28"/>
      <c r="K1113" s="22"/>
      <c r="L1113" s="26"/>
      <c r="M1113" s="28"/>
      <c r="N1113" s="22"/>
      <c r="O1113" s="26"/>
      <c r="P1113" s="28"/>
    </row>
    <row r="1114" spans="1:16" x14ac:dyDescent="0.2">
      <c r="A1114" s="25"/>
      <c r="B1114" s="22"/>
      <c r="C1114" s="26"/>
      <c r="D1114" s="28"/>
      <c r="E1114" s="22"/>
      <c r="F1114" s="26"/>
      <c r="G1114" s="28"/>
      <c r="H1114" s="22"/>
      <c r="I1114" s="26"/>
      <c r="J1114" s="28"/>
      <c r="K1114" s="22"/>
      <c r="L1114" s="26"/>
      <c r="M1114" s="28"/>
      <c r="N1114" s="22"/>
      <c r="O1114" s="26"/>
      <c r="P1114" s="28"/>
    </row>
    <row r="1115" spans="1:16" x14ac:dyDescent="0.2">
      <c r="A1115" s="25"/>
      <c r="B1115" s="22"/>
      <c r="C1115" s="26"/>
      <c r="D1115" s="28"/>
      <c r="E1115" s="22"/>
      <c r="F1115" s="26"/>
      <c r="G1115" s="28"/>
      <c r="H1115" s="22"/>
      <c r="I1115" s="26"/>
      <c r="J1115" s="28"/>
      <c r="K1115" s="22"/>
      <c r="L1115" s="26"/>
      <c r="M1115" s="28"/>
      <c r="N1115" s="22"/>
      <c r="O1115" s="26"/>
      <c r="P1115" s="28"/>
    </row>
    <row r="1116" spans="1:16" x14ac:dyDescent="0.2">
      <c r="A1116" s="25"/>
      <c r="B1116" s="22"/>
      <c r="C1116" s="26"/>
      <c r="D1116" s="28"/>
      <c r="E1116" s="22"/>
      <c r="F1116" s="26"/>
      <c r="G1116" s="28"/>
      <c r="H1116" s="22"/>
      <c r="I1116" s="26"/>
      <c r="J1116" s="28"/>
      <c r="K1116" s="22"/>
      <c r="L1116" s="26"/>
      <c r="M1116" s="28"/>
      <c r="N1116" s="22"/>
      <c r="O1116" s="26"/>
      <c r="P1116" s="28"/>
    </row>
    <row r="1117" spans="1:16" x14ac:dyDescent="0.2">
      <c r="A1117" s="25"/>
      <c r="B1117" s="22"/>
      <c r="C1117" s="26"/>
      <c r="D1117" s="28"/>
      <c r="E1117" s="22"/>
      <c r="F1117" s="26"/>
      <c r="G1117" s="28"/>
      <c r="H1117" s="22"/>
      <c r="I1117" s="26"/>
      <c r="J1117" s="28"/>
      <c r="K1117" s="22"/>
      <c r="L1117" s="26"/>
      <c r="M1117" s="28"/>
      <c r="N1117" s="22"/>
      <c r="O1117" s="26"/>
      <c r="P1117" s="28"/>
    </row>
    <row r="1118" spans="1:16" x14ac:dyDescent="0.2">
      <c r="A1118" s="25"/>
      <c r="B1118" s="22"/>
      <c r="C1118" s="26"/>
      <c r="D1118" s="28"/>
      <c r="E1118" s="22"/>
      <c r="F1118" s="26"/>
      <c r="G1118" s="28"/>
      <c r="H1118" s="22"/>
      <c r="I1118" s="26"/>
      <c r="J1118" s="28"/>
      <c r="K1118" s="22"/>
      <c r="L1118" s="26"/>
      <c r="M1118" s="28"/>
      <c r="N1118" s="22"/>
      <c r="O1118" s="26"/>
      <c r="P1118" s="28"/>
    </row>
    <row r="1119" spans="1:16" x14ac:dyDescent="0.2">
      <c r="A1119" s="25"/>
      <c r="B1119" s="22"/>
      <c r="C1119" s="26"/>
      <c r="D1119" s="28"/>
      <c r="E1119" s="22"/>
      <c r="F1119" s="26"/>
      <c r="G1119" s="28"/>
      <c r="H1119" s="22"/>
      <c r="I1119" s="26"/>
      <c r="J1119" s="28"/>
      <c r="K1119" s="22"/>
      <c r="L1119" s="26"/>
      <c r="M1119" s="28"/>
      <c r="N1119" s="22"/>
      <c r="O1119" s="26"/>
      <c r="P1119" s="28"/>
    </row>
    <row r="1120" spans="1:16" x14ac:dyDescent="0.2">
      <c r="A1120" s="25"/>
      <c r="B1120" s="22"/>
      <c r="C1120" s="26"/>
      <c r="D1120" s="28"/>
      <c r="E1120" s="22"/>
      <c r="F1120" s="26"/>
      <c r="G1120" s="28"/>
      <c r="H1120" s="22"/>
      <c r="I1120" s="26"/>
      <c r="J1120" s="28"/>
      <c r="K1120" s="22"/>
      <c r="L1120" s="26"/>
      <c r="M1120" s="28"/>
      <c r="N1120" s="22"/>
      <c r="O1120" s="26"/>
      <c r="P1120" s="28"/>
    </row>
    <row r="1121" spans="1:16" x14ac:dyDescent="0.2">
      <c r="A1121" s="25"/>
      <c r="B1121" s="22"/>
      <c r="C1121" s="26"/>
      <c r="D1121" s="28"/>
      <c r="E1121" s="22"/>
      <c r="F1121" s="26"/>
      <c r="G1121" s="28"/>
      <c r="H1121" s="22"/>
      <c r="I1121" s="26"/>
      <c r="J1121" s="28"/>
      <c r="K1121" s="22"/>
      <c r="L1121" s="26"/>
      <c r="M1121" s="28"/>
      <c r="N1121" s="22"/>
      <c r="O1121" s="26"/>
      <c r="P1121" s="28"/>
    </row>
    <row r="1122" spans="1:16" x14ac:dyDescent="0.2">
      <c r="A1122" s="25"/>
      <c r="B1122" s="22"/>
      <c r="C1122" s="26"/>
      <c r="D1122" s="28"/>
      <c r="E1122" s="22"/>
      <c r="F1122" s="26"/>
      <c r="G1122" s="28"/>
      <c r="H1122" s="22"/>
      <c r="I1122" s="26"/>
      <c r="J1122" s="28"/>
      <c r="K1122" s="22"/>
      <c r="L1122" s="26"/>
      <c r="M1122" s="28"/>
      <c r="N1122" s="22"/>
      <c r="O1122" s="26"/>
      <c r="P1122" s="28"/>
    </row>
    <row r="1123" spans="1:16" x14ac:dyDescent="0.2">
      <c r="A1123" s="25"/>
      <c r="B1123" s="22"/>
      <c r="C1123" s="26"/>
      <c r="D1123" s="28"/>
      <c r="E1123" s="22"/>
      <c r="F1123" s="26"/>
      <c r="G1123" s="28"/>
      <c r="H1123" s="22"/>
      <c r="I1123" s="26"/>
      <c r="J1123" s="28"/>
      <c r="K1123" s="22"/>
      <c r="L1123" s="26"/>
      <c r="M1123" s="28"/>
      <c r="N1123" s="22"/>
      <c r="O1123" s="26"/>
      <c r="P1123" s="28"/>
    </row>
    <row r="1124" spans="1:16" x14ac:dyDescent="0.2">
      <c r="A1124" s="25"/>
      <c r="B1124" s="22"/>
      <c r="C1124" s="26"/>
      <c r="D1124" s="28"/>
      <c r="E1124" s="22"/>
      <c r="F1124" s="26"/>
      <c r="G1124" s="28"/>
      <c r="H1124" s="22"/>
      <c r="I1124" s="26"/>
      <c r="J1124" s="28"/>
      <c r="K1124" s="22"/>
      <c r="L1124" s="26"/>
      <c r="M1124" s="28"/>
      <c r="N1124" s="22"/>
      <c r="O1124" s="26"/>
      <c r="P1124" s="28"/>
    </row>
    <row r="1125" spans="1:16" x14ac:dyDescent="0.2">
      <c r="A1125" s="25"/>
      <c r="B1125" s="22"/>
      <c r="C1125" s="26"/>
      <c r="D1125" s="28"/>
      <c r="E1125" s="22"/>
      <c r="F1125" s="26"/>
      <c r="G1125" s="28"/>
      <c r="H1125" s="22"/>
      <c r="I1125" s="26"/>
      <c r="J1125" s="28"/>
      <c r="K1125" s="22"/>
      <c r="L1125" s="26"/>
      <c r="M1125" s="28"/>
      <c r="N1125" s="22"/>
      <c r="O1125" s="26"/>
      <c r="P1125" s="28"/>
    </row>
    <row r="1126" spans="1:16" x14ac:dyDescent="0.2">
      <c r="A1126" s="25"/>
      <c r="B1126" s="22"/>
      <c r="C1126" s="26"/>
      <c r="D1126" s="28"/>
      <c r="E1126" s="22"/>
      <c r="F1126" s="26"/>
      <c r="G1126" s="28"/>
      <c r="H1126" s="22"/>
      <c r="I1126" s="26"/>
      <c r="J1126" s="28"/>
      <c r="K1126" s="22"/>
      <c r="L1126" s="26"/>
      <c r="M1126" s="28"/>
      <c r="N1126" s="22"/>
      <c r="O1126" s="26"/>
      <c r="P1126" s="28"/>
    </row>
    <row r="1127" spans="1:16" x14ac:dyDescent="0.2">
      <c r="A1127" s="25"/>
      <c r="B1127" s="22"/>
      <c r="C1127" s="26"/>
      <c r="D1127" s="28"/>
      <c r="E1127" s="22"/>
      <c r="F1127" s="26"/>
      <c r="G1127" s="28"/>
      <c r="H1127" s="22"/>
      <c r="I1127" s="26"/>
      <c r="J1127" s="28"/>
      <c r="K1127" s="22"/>
      <c r="L1127" s="26"/>
      <c r="M1127" s="28"/>
      <c r="N1127" s="22"/>
      <c r="O1127" s="26"/>
      <c r="P1127" s="28"/>
    </row>
    <row r="1128" spans="1:16" x14ac:dyDescent="0.2">
      <c r="A1128" s="25"/>
      <c r="B1128" s="22"/>
      <c r="C1128" s="26"/>
      <c r="D1128" s="28"/>
      <c r="E1128" s="22"/>
      <c r="F1128" s="26"/>
      <c r="G1128" s="28"/>
      <c r="H1128" s="22"/>
      <c r="I1128" s="26"/>
      <c r="J1128" s="28"/>
      <c r="K1128" s="22"/>
      <c r="L1128" s="26"/>
      <c r="M1128" s="28"/>
      <c r="N1128" s="22"/>
      <c r="O1128" s="26"/>
      <c r="P1128" s="28"/>
    </row>
    <row r="1129" spans="1:16" x14ac:dyDescent="0.2">
      <c r="A1129" s="25"/>
      <c r="B1129" s="22"/>
      <c r="C1129" s="26"/>
      <c r="D1129" s="28"/>
      <c r="E1129" s="22"/>
      <c r="F1129" s="26"/>
      <c r="G1129" s="28"/>
      <c r="H1129" s="22"/>
      <c r="I1129" s="26"/>
      <c r="J1129" s="28"/>
      <c r="K1129" s="22"/>
      <c r="L1129" s="26"/>
      <c r="M1129" s="28"/>
      <c r="N1129" s="22"/>
      <c r="O1129" s="26"/>
      <c r="P1129" s="28"/>
    </row>
    <row r="1130" spans="1:16" x14ac:dyDescent="0.2">
      <c r="A1130" s="25"/>
      <c r="B1130" s="22"/>
      <c r="C1130" s="26"/>
      <c r="D1130" s="28"/>
      <c r="E1130" s="22"/>
      <c r="F1130" s="26"/>
      <c r="G1130" s="28"/>
      <c r="H1130" s="22"/>
      <c r="I1130" s="26"/>
      <c r="J1130" s="28"/>
      <c r="K1130" s="22"/>
      <c r="L1130" s="26"/>
      <c r="M1130" s="28"/>
      <c r="N1130" s="22"/>
      <c r="O1130" s="26"/>
      <c r="P1130" s="28"/>
    </row>
    <row r="1131" spans="1:16" x14ac:dyDescent="0.2">
      <c r="A1131" s="25"/>
      <c r="B1131" s="22"/>
      <c r="C1131" s="26"/>
      <c r="D1131" s="28"/>
      <c r="E1131" s="22"/>
      <c r="F1131" s="26"/>
      <c r="G1131" s="28"/>
      <c r="H1131" s="22"/>
      <c r="I1131" s="26"/>
      <c r="J1131" s="28"/>
      <c r="K1131" s="22"/>
      <c r="L1131" s="26"/>
      <c r="M1131" s="28"/>
      <c r="N1131" s="22"/>
      <c r="O1131" s="26"/>
      <c r="P1131" s="28"/>
    </row>
    <row r="1132" spans="1:16" x14ac:dyDescent="0.2">
      <c r="A1132" s="25"/>
      <c r="B1132" s="22"/>
      <c r="C1132" s="26"/>
      <c r="D1132" s="28"/>
      <c r="E1132" s="22"/>
      <c r="F1132" s="26"/>
      <c r="G1132" s="28"/>
      <c r="H1132" s="22"/>
      <c r="I1132" s="26"/>
      <c r="J1132" s="28"/>
      <c r="K1132" s="22"/>
      <c r="L1132" s="26"/>
      <c r="M1132" s="28"/>
      <c r="N1132" s="22"/>
      <c r="O1132" s="26"/>
      <c r="P1132" s="28"/>
    </row>
    <row r="1133" spans="1:16" x14ac:dyDescent="0.2">
      <c r="A1133" s="25"/>
      <c r="B1133" s="22"/>
      <c r="C1133" s="26"/>
      <c r="D1133" s="28"/>
      <c r="E1133" s="22"/>
      <c r="F1133" s="26"/>
      <c r="G1133" s="28"/>
      <c r="H1133" s="22"/>
      <c r="I1133" s="26"/>
      <c r="J1133" s="28"/>
      <c r="K1133" s="22"/>
      <c r="L1133" s="26"/>
      <c r="M1133" s="28"/>
      <c r="N1133" s="22"/>
      <c r="O1133" s="26"/>
      <c r="P1133" s="28"/>
    </row>
    <row r="1134" spans="1:16" x14ac:dyDescent="0.2">
      <c r="A1134" s="25"/>
      <c r="B1134" s="22"/>
      <c r="C1134" s="26"/>
      <c r="D1134" s="28"/>
      <c r="E1134" s="22"/>
      <c r="F1134" s="26"/>
      <c r="G1134" s="28"/>
      <c r="H1134" s="22"/>
      <c r="I1134" s="26"/>
      <c r="J1134" s="28"/>
      <c r="K1134" s="22"/>
      <c r="L1134" s="26"/>
      <c r="M1134" s="28"/>
      <c r="N1134" s="22"/>
      <c r="O1134" s="26"/>
      <c r="P1134" s="28"/>
    </row>
    <row r="1135" spans="1:16" x14ac:dyDescent="0.2">
      <c r="A1135" s="25"/>
      <c r="B1135" s="22"/>
      <c r="C1135" s="26"/>
      <c r="D1135" s="28"/>
      <c r="E1135" s="22"/>
      <c r="F1135" s="26"/>
      <c r="G1135" s="28"/>
      <c r="H1135" s="22"/>
      <c r="I1135" s="26"/>
      <c r="J1135" s="28"/>
      <c r="K1135" s="22"/>
      <c r="L1135" s="26"/>
      <c r="M1135" s="28"/>
      <c r="N1135" s="22"/>
      <c r="O1135" s="26"/>
      <c r="P1135" s="28"/>
    </row>
    <row r="1136" spans="1:16" x14ac:dyDescent="0.2">
      <c r="A1136" s="25"/>
      <c r="B1136" s="22"/>
      <c r="C1136" s="26"/>
      <c r="D1136" s="28"/>
      <c r="E1136" s="22"/>
      <c r="F1136" s="26"/>
      <c r="G1136" s="28"/>
      <c r="H1136" s="22"/>
      <c r="I1136" s="26"/>
      <c r="J1136" s="28"/>
      <c r="K1136" s="22"/>
      <c r="L1136" s="26"/>
      <c r="M1136" s="28"/>
      <c r="N1136" s="22"/>
      <c r="O1136" s="26"/>
      <c r="P1136" s="28"/>
    </row>
    <row r="1137" spans="1:16" x14ac:dyDescent="0.2">
      <c r="A1137" s="25"/>
      <c r="B1137" s="22"/>
      <c r="C1137" s="26"/>
      <c r="D1137" s="28"/>
      <c r="E1137" s="22"/>
      <c r="F1137" s="26"/>
      <c r="G1137" s="28"/>
      <c r="H1137" s="22"/>
      <c r="I1137" s="26"/>
      <c r="J1137" s="28"/>
      <c r="K1137" s="22"/>
      <c r="L1137" s="26"/>
      <c r="M1137" s="28"/>
      <c r="N1137" s="22"/>
      <c r="O1137" s="26"/>
      <c r="P1137" s="28"/>
    </row>
    <row r="1138" spans="1:16" x14ac:dyDescent="0.2">
      <c r="A1138" s="25"/>
      <c r="B1138" s="22"/>
      <c r="C1138" s="26"/>
      <c r="D1138" s="28"/>
      <c r="E1138" s="22"/>
      <c r="F1138" s="26"/>
      <c r="G1138" s="28"/>
      <c r="H1138" s="22"/>
      <c r="I1138" s="26"/>
      <c r="J1138" s="28"/>
      <c r="K1138" s="22"/>
      <c r="L1138" s="26"/>
      <c r="M1138" s="28"/>
      <c r="N1138" s="22"/>
      <c r="O1138" s="26"/>
      <c r="P1138" s="28"/>
    </row>
    <row r="1139" spans="1:16" x14ac:dyDescent="0.2">
      <c r="A1139" s="25"/>
      <c r="B1139" s="22"/>
      <c r="C1139" s="26"/>
      <c r="D1139" s="28"/>
      <c r="E1139" s="22"/>
      <c r="F1139" s="26"/>
      <c r="G1139" s="28"/>
      <c r="H1139" s="22"/>
      <c r="I1139" s="26"/>
      <c r="J1139" s="28"/>
      <c r="K1139" s="22"/>
      <c r="L1139" s="26"/>
      <c r="M1139" s="28"/>
      <c r="N1139" s="22"/>
      <c r="O1139" s="26"/>
      <c r="P1139" s="28"/>
    </row>
    <row r="1140" spans="1:16" x14ac:dyDescent="0.2">
      <c r="A1140" s="25"/>
      <c r="B1140" s="22"/>
      <c r="C1140" s="26"/>
      <c r="D1140" s="28"/>
      <c r="E1140" s="22"/>
      <c r="F1140" s="26"/>
      <c r="G1140" s="28"/>
      <c r="H1140" s="22"/>
      <c r="I1140" s="26"/>
      <c r="J1140" s="28"/>
      <c r="K1140" s="22"/>
      <c r="L1140" s="26"/>
      <c r="M1140" s="28"/>
      <c r="N1140" s="22"/>
      <c r="O1140" s="26"/>
      <c r="P1140" s="28"/>
    </row>
    <row r="1141" spans="1:16" x14ac:dyDescent="0.2">
      <c r="A1141" s="25"/>
      <c r="B1141" s="22"/>
      <c r="C1141" s="26"/>
      <c r="D1141" s="28"/>
      <c r="E1141" s="22"/>
      <c r="F1141" s="26"/>
      <c r="G1141" s="28"/>
      <c r="H1141" s="22"/>
      <c r="I1141" s="26"/>
      <c r="J1141" s="28"/>
      <c r="K1141" s="22"/>
      <c r="L1141" s="26"/>
      <c r="M1141" s="28"/>
      <c r="N1141" s="22"/>
      <c r="O1141" s="26"/>
      <c r="P1141" s="28"/>
    </row>
    <row r="1142" spans="1:16" x14ac:dyDescent="0.2">
      <c r="A1142" s="25"/>
      <c r="B1142" s="22"/>
      <c r="C1142" s="26"/>
      <c r="D1142" s="28"/>
      <c r="E1142" s="22"/>
      <c r="F1142" s="26"/>
      <c r="G1142" s="28"/>
      <c r="H1142" s="22"/>
      <c r="I1142" s="26"/>
      <c r="J1142" s="28"/>
      <c r="K1142" s="22"/>
      <c r="L1142" s="26"/>
      <c r="M1142" s="28"/>
      <c r="N1142" s="22"/>
      <c r="O1142" s="26"/>
      <c r="P1142" s="28"/>
    </row>
    <row r="1143" spans="1:16" x14ac:dyDescent="0.2">
      <c r="A1143" s="25"/>
      <c r="B1143" s="22"/>
      <c r="C1143" s="26"/>
      <c r="D1143" s="28"/>
      <c r="E1143" s="22"/>
      <c r="F1143" s="26"/>
      <c r="G1143" s="28"/>
      <c r="H1143" s="22"/>
      <c r="I1143" s="26"/>
      <c r="J1143" s="28"/>
      <c r="K1143" s="22"/>
      <c r="L1143" s="26"/>
      <c r="M1143" s="28"/>
      <c r="N1143" s="22"/>
      <c r="O1143" s="26"/>
      <c r="P1143" s="28"/>
    </row>
    <row r="1144" spans="1:16" x14ac:dyDescent="0.2">
      <c r="A1144" s="25"/>
      <c r="B1144" s="22"/>
      <c r="C1144" s="26"/>
      <c r="D1144" s="28"/>
      <c r="E1144" s="22"/>
      <c r="F1144" s="26"/>
      <c r="G1144" s="28"/>
      <c r="H1144" s="22"/>
      <c r="I1144" s="26"/>
      <c r="J1144" s="28"/>
      <c r="K1144" s="22"/>
      <c r="L1144" s="26"/>
      <c r="M1144" s="28"/>
      <c r="N1144" s="22"/>
      <c r="O1144" s="26"/>
      <c r="P1144" s="28"/>
    </row>
    <row r="1145" spans="1:16" x14ac:dyDescent="0.2">
      <c r="A1145" s="25"/>
      <c r="B1145" s="22"/>
      <c r="C1145" s="26"/>
      <c r="D1145" s="28"/>
      <c r="E1145" s="22"/>
      <c r="F1145" s="26"/>
      <c r="G1145" s="28"/>
      <c r="H1145" s="22"/>
      <c r="I1145" s="26"/>
      <c r="J1145" s="28"/>
      <c r="K1145" s="22"/>
      <c r="L1145" s="26"/>
      <c r="M1145" s="28"/>
      <c r="N1145" s="22"/>
      <c r="O1145" s="26"/>
      <c r="P1145" s="28"/>
    </row>
    <row r="1146" spans="1:16" x14ac:dyDescent="0.2">
      <c r="A1146" s="25"/>
      <c r="B1146" s="22"/>
      <c r="C1146" s="26"/>
      <c r="D1146" s="28"/>
      <c r="E1146" s="22"/>
      <c r="F1146" s="26"/>
      <c r="G1146" s="28"/>
      <c r="H1146" s="22"/>
      <c r="I1146" s="26"/>
      <c r="J1146" s="28"/>
      <c r="K1146" s="22"/>
      <c r="L1146" s="26"/>
      <c r="M1146" s="28"/>
      <c r="N1146" s="22"/>
      <c r="O1146" s="26"/>
      <c r="P1146" s="28"/>
    </row>
    <row r="1147" spans="1:16" x14ac:dyDescent="0.2">
      <c r="A1147" s="25"/>
      <c r="B1147" s="22"/>
      <c r="C1147" s="26"/>
      <c r="D1147" s="28"/>
      <c r="E1147" s="22"/>
      <c r="F1147" s="26"/>
      <c r="G1147" s="28"/>
      <c r="H1147" s="22"/>
      <c r="I1147" s="26"/>
      <c r="J1147" s="28"/>
      <c r="K1147" s="22"/>
      <c r="L1147" s="26"/>
      <c r="M1147" s="28"/>
      <c r="N1147" s="22"/>
      <c r="O1147" s="26"/>
      <c r="P1147" s="28"/>
    </row>
    <row r="1148" spans="1:16" x14ac:dyDescent="0.2">
      <c r="A1148" s="25"/>
      <c r="B1148" s="22"/>
      <c r="C1148" s="26"/>
      <c r="D1148" s="28"/>
      <c r="E1148" s="22"/>
      <c r="F1148" s="26"/>
      <c r="G1148" s="28"/>
      <c r="H1148" s="22"/>
      <c r="I1148" s="26"/>
      <c r="J1148" s="28"/>
      <c r="K1148" s="22"/>
      <c r="L1148" s="26"/>
      <c r="M1148" s="28"/>
      <c r="N1148" s="22"/>
      <c r="O1148" s="26"/>
      <c r="P1148" s="28"/>
    </row>
    <row r="1149" spans="1:16" x14ac:dyDescent="0.2">
      <c r="A1149" s="25"/>
      <c r="B1149" s="22"/>
      <c r="C1149" s="26"/>
      <c r="D1149" s="28"/>
      <c r="E1149" s="22"/>
      <c r="F1149" s="26"/>
      <c r="G1149" s="28"/>
      <c r="H1149" s="22"/>
      <c r="I1149" s="26"/>
      <c r="J1149" s="28"/>
      <c r="K1149" s="22"/>
      <c r="L1149" s="26"/>
      <c r="M1149" s="28"/>
      <c r="N1149" s="22"/>
      <c r="O1149" s="26"/>
      <c r="P1149" s="28"/>
    </row>
    <row r="1150" spans="1:16" x14ac:dyDescent="0.2">
      <c r="A1150" s="25"/>
      <c r="B1150" s="22"/>
      <c r="C1150" s="26"/>
      <c r="D1150" s="28"/>
      <c r="E1150" s="22"/>
      <c r="F1150" s="26"/>
      <c r="G1150" s="28"/>
      <c r="H1150" s="22"/>
      <c r="I1150" s="26"/>
      <c r="J1150" s="28"/>
      <c r="K1150" s="22"/>
      <c r="L1150" s="26"/>
      <c r="M1150" s="28"/>
      <c r="N1150" s="22"/>
      <c r="O1150" s="26"/>
      <c r="P1150" s="28"/>
    </row>
    <row r="1151" spans="1:16" x14ac:dyDescent="0.2">
      <c r="A1151" s="25"/>
      <c r="B1151" s="22"/>
      <c r="C1151" s="26"/>
      <c r="D1151" s="28"/>
      <c r="E1151" s="22"/>
      <c r="F1151" s="26"/>
      <c r="G1151" s="28"/>
      <c r="H1151" s="22"/>
      <c r="I1151" s="26"/>
      <c r="J1151" s="28"/>
      <c r="K1151" s="22"/>
      <c r="L1151" s="26"/>
      <c r="M1151" s="28"/>
      <c r="N1151" s="22"/>
      <c r="O1151" s="26"/>
      <c r="P1151" s="28"/>
    </row>
    <row r="1152" spans="1:16" x14ac:dyDescent="0.2">
      <c r="A1152" s="25"/>
      <c r="B1152" s="22"/>
      <c r="C1152" s="26"/>
      <c r="D1152" s="28"/>
      <c r="E1152" s="22"/>
      <c r="F1152" s="26"/>
      <c r="G1152" s="28"/>
      <c r="H1152" s="22"/>
      <c r="I1152" s="26"/>
      <c r="J1152" s="28"/>
      <c r="K1152" s="22"/>
      <c r="L1152" s="26"/>
      <c r="M1152" s="28"/>
      <c r="N1152" s="22"/>
      <c r="O1152" s="26"/>
      <c r="P1152" s="28"/>
    </row>
    <row r="1153" spans="1:16" x14ac:dyDescent="0.2">
      <c r="A1153" s="25"/>
      <c r="B1153" s="22"/>
      <c r="C1153" s="26"/>
      <c r="D1153" s="28"/>
      <c r="E1153" s="22"/>
      <c r="F1153" s="26"/>
      <c r="G1153" s="28"/>
      <c r="H1153" s="22"/>
      <c r="I1153" s="26"/>
      <c r="J1153" s="28"/>
      <c r="K1153" s="22"/>
      <c r="L1153" s="26"/>
      <c r="M1153" s="28"/>
      <c r="N1153" s="22"/>
      <c r="O1153" s="26"/>
      <c r="P1153" s="28"/>
    </row>
    <row r="1154" spans="1:16" x14ac:dyDescent="0.2">
      <c r="A1154" s="25"/>
      <c r="B1154" s="22"/>
      <c r="C1154" s="26"/>
      <c r="D1154" s="28"/>
      <c r="E1154" s="22"/>
      <c r="F1154" s="26"/>
      <c r="G1154" s="28"/>
      <c r="H1154" s="22"/>
      <c r="I1154" s="26"/>
      <c r="J1154" s="28"/>
      <c r="K1154" s="22"/>
      <c r="L1154" s="26"/>
      <c r="M1154" s="28"/>
      <c r="N1154" s="22"/>
      <c r="O1154" s="26"/>
      <c r="P1154" s="28"/>
    </row>
    <row r="1155" spans="1:16" x14ac:dyDescent="0.2">
      <c r="A1155" s="25"/>
      <c r="B1155" s="22"/>
      <c r="C1155" s="26"/>
      <c r="D1155" s="28"/>
      <c r="E1155" s="22"/>
      <c r="F1155" s="26"/>
      <c r="G1155" s="28"/>
      <c r="H1155" s="22"/>
      <c r="I1155" s="26"/>
      <c r="J1155" s="28"/>
      <c r="K1155" s="22"/>
      <c r="L1155" s="26"/>
      <c r="M1155" s="28"/>
      <c r="N1155" s="22"/>
      <c r="O1155" s="26"/>
      <c r="P1155" s="28"/>
    </row>
    <row r="1156" spans="1:16" x14ac:dyDescent="0.2">
      <c r="A1156" s="25"/>
      <c r="B1156" s="22"/>
      <c r="C1156" s="26"/>
      <c r="D1156" s="28"/>
      <c r="E1156" s="22"/>
      <c r="F1156" s="26"/>
      <c r="G1156" s="28"/>
      <c r="H1156" s="22"/>
      <c r="I1156" s="26"/>
      <c r="J1156" s="28"/>
      <c r="K1156" s="22"/>
      <c r="L1156" s="26"/>
      <c r="M1156" s="28"/>
      <c r="N1156" s="22"/>
      <c r="O1156" s="26"/>
      <c r="P1156" s="28"/>
    </row>
    <row r="1157" spans="1:16" x14ac:dyDescent="0.2">
      <c r="A1157" s="25"/>
      <c r="B1157" s="22"/>
      <c r="C1157" s="26"/>
      <c r="D1157" s="28"/>
      <c r="E1157" s="22"/>
      <c r="F1157" s="26"/>
      <c r="G1157" s="28"/>
      <c r="H1157" s="22"/>
      <c r="I1157" s="26"/>
      <c r="J1157" s="28"/>
      <c r="K1157" s="22"/>
      <c r="L1157" s="26"/>
      <c r="M1157" s="28"/>
      <c r="N1157" s="22"/>
      <c r="O1157" s="26"/>
      <c r="P1157" s="28"/>
    </row>
    <row r="1158" spans="1:16" x14ac:dyDescent="0.2">
      <c r="A1158" s="25"/>
      <c r="B1158" s="22"/>
      <c r="C1158" s="26"/>
      <c r="D1158" s="28"/>
      <c r="E1158" s="22"/>
      <c r="F1158" s="26"/>
      <c r="G1158" s="28"/>
      <c r="H1158" s="22"/>
      <c r="I1158" s="26"/>
      <c r="J1158" s="28"/>
      <c r="K1158" s="22"/>
      <c r="L1158" s="26"/>
      <c r="M1158" s="28"/>
      <c r="N1158" s="22"/>
      <c r="O1158" s="26"/>
      <c r="P1158" s="28"/>
    </row>
    <row r="1159" spans="1:16" x14ac:dyDescent="0.2">
      <c r="A1159" s="25"/>
      <c r="B1159" s="22"/>
      <c r="C1159" s="26"/>
      <c r="D1159" s="28"/>
      <c r="E1159" s="22"/>
      <c r="F1159" s="26"/>
      <c r="G1159" s="28"/>
      <c r="H1159" s="22"/>
      <c r="I1159" s="26"/>
      <c r="J1159" s="28"/>
      <c r="K1159" s="22"/>
      <c r="L1159" s="26"/>
      <c r="M1159" s="28"/>
      <c r="N1159" s="22"/>
      <c r="O1159" s="26"/>
      <c r="P1159" s="28"/>
    </row>
    <row r="1160" spans="1:16" x14ac:dyDescent="0.2">
      <c r="A1160" s="25"/>
      <c r="B1160" s="22"/>
      <c r="C1160" s="26"/>
      <c r="D1160" s="28"/>
      <c r="E1160" s="22"/>
      <c r="F1160" s="26"/>
      <c r="G1160" s="28"/>
      <c r="H1160" s="22"/>
      <c r="I1160" s="26"/>
      <c r="J1160" s="28"/>
      <c r="K1160" s="22"/>
      <c r="L1160" s="26"/>
      <c r="M1160" s="28"/>
      <c r="N1160" s="22"/>
      <c r="O1160" s="26"/>
      <c r="P1160" s="28"/>
    </row>
    <row r="1161" spans="1:16" x14ac:dyDescent="0.2">
      <c r="A1161" s="25"/>
      <c r="B1161" s="22"/>
      <c r="C1161" s="26"/>
      <c r="D1161" s="28"/>
      <c r="E1161" s="22"/>
      <c r="F1161" s="26"/>
      <c r="G1161" s="28"/>
      <c r="H1161" s="22"/>
      <c r="I1161" s="26"/>
      <c r="J1161" s="28"/>
      <c r="K1161" s="22"/>
      <c r="L1161" s="26"/>
      <c r="M1161" s="28"/>
      <c r="N1161" s="22"/>
      <c r="O1161" s="26"/>
      <c r="P1161" s="28"/>
    </row>
    <row r="1162" spans="1:16" x14ac:dyDescent="0.2">
      <c r="A1162" s="25"/>
      <c r="B1162" s="22"/>
      <c r="C1162" s="26"/>
      <c r="D1162" s="28"/>
      <c r="E1162" s="22"/>
      <c r="F1162" s="26"/>
      <c r="G1162" s="28"/>
      <c r="H1162" s="22"/>
      <c r="I1162" s="26"/>
      <c r="J1162" s="28"/>
      <c r="K1162" s="22"/>
      <c r="L1162" s="26"/>
      <c r="M1162" s="28"/>
      <c r="N1162" s="22"/>
      <c r="O1162" s="26"/>
      <c r="P1162" s="28"/>
    </row>
    <row r="1163" spans="1:16" x14ac:dyDescent="0.2">
      <c r="A1163" s="25"/>
      <c r="B1163" s="22"/>
      <c r="C1163" s="26"/>
      <c r="D1163" s="28"/>
      <c r="E1163" s="22"/>
      <c r="F1163" s="26"/>
      <c r="G1163" s="28"/>
      <c r="H1163" s="22"/>
      <c r="I1163" s="26"/>
      <c r="J1163" s="28"/>
      <c r="K1163" s="22"/>
      <c r="L1163" s="26"/>
      <c r="M1163" s="28"/>
      <c r="N1163" s="22"/>
      <c r="O1163" s="26"/>
      <c r="P1163" s="28"/>
    </row>
    <row r="1164" spans="1:16" x14ac:dyDescent="0.2">
      <c r="A1164" s="25"/>
      <c r="B1164" s="22"/>
      <c r="C1164" s="26"/>
      <c r="D1164" s="28"/>
      <c r="E1164" s="22"/>
      <c r="F1164" s="26"/>
      <c r="G1164" s="28"/>
      <c r="H1164" s="22"/>
      <c r="I1164" s="26"/>
      <c r="J1164" s="28"/>
      <c r="K1164" s="22"/>
      <c r="L1164" s="26"/>
      <c r="M1164" s="28"/>
      <c r="N1164" s="22"/>
      <c r="O1164" s="26"/>
      <c r="P1164" s="28"/>
    </row>
    <row r="1165" spans="1:16" x14ac:dyDescent="0.2">
      <c r="A1165" s="25"/>
      <c r="B1165" s="22"/>
      <c r="C1165" s="26"/>
      <c r="D1165" s="28"/>
      <c r="E1165" s="22"/>
      <c r="F1165" s="26"/>
      <c r="G1165" s="28"/>
      <c r="H1165" s="22"/>
      <c r="I1165" s="26"/>
      <c r="J1165" s="28"/>
      <c r="K1165" s="22"/>
      <c r="L1165" s="26"/>
      <c r="M1165" s="28"/>
      <c r="N1165" s="22"/>
      <c r="O1165" s="26"/>
      <c r="P1165" s="28"/>
    </row>
    <row r="1166" spans="1:16" x14ac:dyDescent="0.2">
      <c r="A1166" s="25"/>
      <c r="B1166" s="22"/>
      <c r="C1166" s="26"/>
      <c r="D1166" s="28"/>
      <c r="E1166" s="22"/>
      <c r="F1166" s="26"/>
      <c r="G1166" s="28"/>
      <c r="H1166" s="22"/>
      <c r="I1166" s="26"/>
      <c r="J1166" s="28"/>
      <c r="K1166" s="22"/>
      <c r="L1166" s="26"/>
      <c r="M1166" s="28"/>
      <c r="N1166" s="22"/>
      <c r="O1166" s="26"/>
      <c r="P1166" s="28"/>
    </row>
    <row r="1167" spans="1:16" x14ac:dyDescent="0.2">
      <c r="A1167" s="25"/>
      <c r="B1167" s="22"/>
      <c r="C1167" s="26"/>
      <c r="D1167" s="28"/>
      <c r="E1167" s="22"/>
      <c r="F1167" s="26"/>
      <c r="G1167" s="28"/>
      <c r="H1167" s="22"/>
      <c r="I1167" s="26"/>
      <c r="J1167" s="28"/>
      <c r="K1167" s="22"/>
      <c r="L1167" s="26"/>
      <c r="M1167" s="28"/>
      <c r="N1167" s="22"/>
      <c r="O1167" s="26"/>
      <c r="P1167" s="28"/>
    </row>
    <row r="1168" spans="1:16" x14ac:dyDescent="0.2">
      <c r="A1168" s="25"/>
      <c r="B1168" s="22"/>
      <c r="C1168" s="26"/>
      <c r="D1168" s="28"/>
      <c r="E1168" s="22"/>
      <c r="F1168" s="26"/>
      <c r="G1168" s="28"/>
      <c r="H1168" s="22"/>
      <c r="I1168" s="26"/>
      <c r="J1168" s="28"/>
      <c r="K1168" s="22"/>
      <c r="L1168" s="26"/>
      <c r="M1168" s="28"/>
      <c r="N1168" s="22"/>
      <c r="O1168" s="26"/>
      <c r="P1168" s="28"/>
    </row>
    <row r="1169" spans="1:16" x14ac:dyDescent="0.2">
      <c r="A1169" s="25"/>
      <c r="B1169" s="22"/>
      <c r="C1169" s="26"/>
      <c r="D1169" s="28"/>
      <c r="E1169" s="22"/>
      <c r="F1169" s="26"/>
      <c r="G1169" s="28"/>
      <c r="H1169" s="22"/>
      <c r="I1169" s="26"/>
      <c r="J1169" s="28"/>
      <c r="K1169" s="22"/>
      <c r="L1169" s="26"/>
      <c r="M1169" s="28"/>
      <c r="N1169" s="22"/>
      <c r="O1169" s="26"/>
      <c r="P1169" s="28"/>
    </row>
    <row r="1170" spans="1:16" x14ac:dyDescent="0.2">
      <c r="A1170" s="25"/>
      <c r="B1170" s="22"/>
      <c r="C1170" s="26"/>
      <c r="D1170" s="28"/>
      <c r="E1170" s="22"/>
      <c r="F1170" s="26"/>
      <c r="G1170" s="28"/>
      <c r="H1170" s="22"/>
      <c r="I1170" s="26"/>
      <c r="J1170" s="28"/>
      <c r="K1170" s="22"/>
      <c r="L1170" s="26"/>
      <c r="M1170" s="28"/>
      <c r="N1170" s="22"/>
      <c r="O1170" s="26"/>
      <c r="P1170" s="28"/>
    </row>
    <row r="1171" spans="1:16" x14ac:dyDescent="0.2">
      <c r="A1171" s="25"/>
      <c r="B1171" s="22"/>
      <c r="C1171" s="26"/>
      <c r="D1171" s="28"/>
      <c r="E1171" s="22"/>
      <c r="F1171" s="26"/>
      <c r="G1171" s="28"/>
      <c r="H1171" s="22"/>
      <c r="I1171" s="26"/>
      <c r="J1171" s="28"/>
      <c r="K1171" s="22"/>
      <c r="L1171" s="26"/>
      <c r="M1171" s="28"/>
      <c r="N1171" s="22"/>
      <c r="O1171" s="26"/>
      <c r="P1171" s="28"/>
    </row>
    <row r="1172" spans="1:16" x14ac:dyDescent="0.2">
      <c r="A1172" s="25"/>
      <c r="B1172" s="22"/>
      <c r="C1172" s="26"/>
      <c r="D1172" s="28"/>
      <c r="E1172" s="22"/>
      <c r="F1172" s="26"/>
      <c r="G1172" s="28"/>
      <c r="H1172" s="22"/>
      <c r="I1172" s="26"/>
      <c r="J1172" s="28"/>
      <c r="K1172" s="22"/>
      <c r="L1172" s="26"/>
      <c r="M1172" s="28"/>
      <c r="N1172" s="22"/>
      <c r="O1172" s="26"/>
      <c r="P1172" s="28"/>
    </row>
    <row r="1173" spans="1:16" x14ac:dyDescent="0.2">
      <c r="A1173" s="25"/>
      <c r="B1173" s="22"/>
      <c r="C1173" s="26"/>
      <c r="D1173" s="28"/>
      <c r="E1173" s="22"/>
      <c r="F1173" s="26"/>
      <c r="G1173" s="28"/>
      <c r="H1173" s="22"/>
      <c r="I1173" s="26"/>
      <c r="J1173" s="28"/>
      <c r="K1173" s="22"/>
      <c r="L1173" s="26"/>
      <c r="M1173" s="28"/>
      <c r="N1173" s="22"/>
      <c r="O1173" s="26"/>
      <c r="P1173" s="28"/>
    </row>
    <row r="1174" spans="1:16" x14ac:dyDescent="0.2">
      <c r="A1174" s="25"/>
      <c r="B1174" s="22"/>
      <c r="C1174" s="26"/>
      <c r="D1174" s="28"/>
      <c r="E1174" s="22"/>
      <c r="F1174" s="26"/>
      <c r="G1174" s="28"/>
      <c r="H1174" s="22"/>
      <c r="I1174" s="26"/>
      <c r="J1174" s="28"/>
      <c r="K1174" s="22"/>
      <c r="L1174" s="26"/>
      <c r="M1174" s="28"/>
      <c r="N1174" s="22"/>
      <c r="O1174" s="26"/>
      <c r="P1174" s="28"/>
    </row>
    <row r="1175" spans="1:16" x14ac:dyDescent="0.2">
      <c r="A1175" s="25"/>
      <c r="B1175" s="22"/>
      <c r="C1175" s="26"/>
      <c r="D1175" s="28"/>
      <c r="E1175" s="22"/>
      <c r="F1175" s="26"/>
      <c r="G1175" s="28"/>
      <c r="H1175" s="22"/>
      <c r="I1175" s="26"/>
      <c r="J1175" s="28"/>
      <c r="K1175" s="22"/>
      <c r="L1175" s="26"/>
      <c r="M1175" s="28"/>
      <c r="N1175" s="22"/>
      <c r="O1175" s="26"/>
      <c r="P1175" s="28"/>
    </row>
    <row r="1176" spans="1:16" x14ac:dyDescent="0.2">
      <c r="A1176" s="25"/>
      <c r="B1176" s="22"/>
      <c r="C1176" s="26"/>
      <c r="D1176" s="28"/>
      <c r="E1176" s="22"/>
      <c r="F1176" s="26"/>
      <c r="G1176" s="28"/>
      <c r="H1176" s="22"/>
      <c r="I1176" s="26"/>
      <c r="J1176" s="28"/>
      <c r="K1176" s="22"/>
      <c r="L1176" s="26"/>
      <c r="M1176" s="28"/>
      <c r="N1176" s="22"/>
      <c r="O1176" s="26"/>
      <c r="P1176" s="28"/>
    </row>
    <row r="1177" spans="1:16" x14ac:dyDescent="0.2">
      <c r="A1177" s="25"/>
      <c r="B1177" s="22"/>
      <c r="C1177" s="26"/>
      <c r="D1177" s="28"/>
      <c r="E1177" s="22"/>
      <c r="F1177" s="26"/>
      <c r="G1177" s="28"/>
      <c r="H1177" s="22"/>
      <c r="I1177" s="26"/>
      <c r="J1177" s="28"/>
      <c r="K1177" s="22"/>
      <c r="L1177" s="26"/>
      <c r="M1177" s="28"/>
      <c r="N1177" s="22"/>
      <c r="O1177" s="26"/>
      <c r="P1177" s="28"/>
    </row>
    <row r="1178" spans="1:16" x14ac:dyDescent="0.2">
      <c r="A1178" s="25"/>
      <c r="B1178" s="22"/>
      <c r="C1178" s="26"/>
      <c r="D1178" s="28"/>
      <c r="E1178" s="22"/>
      <c r="F1178" s="26"/>
      <c r="G1178" s="28"/>
      <c r="H1178" s="22"/>
      <c r="I1178" s="26"/>
      <c r="J1178" s="28"/>
      <c r="K1178" s="22"/>
      <c r="L1178" s="26"/>
      <c r="M1178" s="28"/>
      <c r="N1178" s="22"/>
      <c r="O1178" s="26"/>
      <c r="P1178" s="28"/>
    </row>
    <row r="1179" spans="1:16" x14ac:dyDescent="0.2">
      <c r="A1179" s="25"/>
      <c r="B1179" s="22"/>
      <c r="C1179" s="26"/>
      <c r="D1179" s="28"/>
      <c r="E1179" s="22"/>
      <c r="F1179" s="26"/>
      <c r="G1179" s="28"/>
      <c r="H1179" s="22"/>
      <c r="I1179" s="26"/>
      <c r="J1179" s="28"/>
      <c r="K1179" s="22"/>
      <c r="L1179" s="26"/>
      <c r="M1179" s="28"/>
      <c r="N1179" s="22"/>
      <c r="O1179" s="26"/>
      <c r="P1179" s="28"/>
    </row>
    <row r="1180" spans="1:16" x14ac:dyDescent="0.2">
      <c r="A1180" s="25"/>
      <c r="B1180" s="22"/>
      <c r="C1180" s="26"/>
      <c r="D1180" s="28"/>
      <c r="E1180" s="22"/>
      <c r="F1180" s="26"/>
      <c r="G1180" s="28"/>
      <c r="H1180" s="22"/>
      <c r="I1180" s="26"/>
      <c r="J1180" s="28"/>
      <c r="K1180" s="22"/>
      <c r="L1180" s="26"/>
      <c r="M1180" s="28"/>
      <c r="N1180" s="22"/>
      <c r="O1180" s="26"/>
      <c r="P1180" s="28"/>
    </row>
    <row r="1181" spans="1:16" x14ac:dyDescent="0.2">
      <c r="A1181" s="25"/>
      <c r="B1181" s="22"/>
      <c r="C1181" s="26"/>
      <c r="D1181" s="28"/>
      <c r="E1181" s="22"/>
      <c r="F1181" s="26"/>
      <c r="G1181" s="28"/>
      <c r="H1181" s="22"/>
      <c r="I1181" s="26"/>
      <c r="J1181" s="28"/>
      <c r="K1181" s="22"/>
      <c r="L1181" s="26"/>
      <c r="M1181" s="28"/>
      <c r="N1181" s="22"/>
      <c r="O1181" s="26"/>
      <c r="P1181" s="28"/>
    </row>
    <row r="1182" spans="1:16" x14ac:dyDescent="0.2">
      <c r="A1182" s="25"/>
      <c r="B1182" s="22"/>
      <c r="C1182" s="26"/>
      <c r="D1182" s="28"/>
      <c r="E1182" s="22"/>
      <c r="F1182" s="26"/>
      <c r="G1182" s="28"/>
      <c r="H1182" s="22"/>
      <c r="I1182" s="26"/>
      <c r="J1182" s="28"/>
      <c r="K1182" s="22"/>
      <c r="L1182" s="26"/>
      <c r="M1182" s="28"/>
      <c r="N1182" s="22"/>
      <c r="O1182" s="26"/>
      <c r="P1182" s="28"/>
    </row>
    <row r="1183" spans="1:16" x14ac:dyDescent="0.2">
      <c r="A1183" s="25"/>
      <c r="B1183" s="22"/>
      <c r="C1183" s="26"/>
      <c r="D1183" s="28"/>
      <c r="E1183" s="22"/>
      <c r="F1183" s="26"/>
      <c r="G1183" s="28"/>
      <c r="H1183" s="22"/>
      <c r="I1183" s="26"/>
      <c r="J1183" s="28"/>
      <c r="K1183" s="22"/>
      <c r="L1183" s="26"/>
      <c r="M1183" s="28"/>
      <c r="N1183" s="22"/>
      <c r="O1183" s="26"/>
      <c r="P1183" s="28"/>
    </row>
    <row r="1184" spans="1:16" x14ac:dyDescent="0.2">
      <c r="A1184" s="25"/>
      <c r="B1184" s="22"/>
      <c r="C1184" s="26"/>
      <c r="D1184" s="28"/>
      <c r="E1184" s="22"/>
      <c r="F1184" s="26"/>
      <c r="G1184" s="28"/>
      <c r="H1184" s="22"/>
      <c r="I1184" s="26"/>
      <c r="J1184" s="28"/>
      <c r="K1184" s="22"/>
      <c r="L1184" s="26"/>
      <c r="M1184" s="28"/>
      <c r="N1184" s="22"/>
      <c r="O1184" s="26"/>
      <c r="P1184" s="28"/>
    </row>
    <row r="1185" spans="1:16" x14ac:dyDescent="0.2">
      <c r="A1185" s="25"/>
      <c r="B1185" s="22"/>
      <c r="C1185" s="26"/>
      <c r="D1185" s="28"/>
      <c r="E1185" s="22"/>
      <c r="F1185" s="26"/>
      <c r="G1185" s="28"/>
      <c r="H1185" s="22"/>
      <c r="I1185" s="26"/>
      <c r="J1185" s="28"/>
      <c r="K1185" s="22"/>
      <c r="L1185" s="26"/>
      <c r="M1185" s="28"/>
      <c r="N1185" s="22"/>
      <c r="O1185" s="26"/>
      <c r="P1185" s="28"/>
    </row>
    <row r="1186" spans="1:16" x14ac:dyDescent="0.2">
      <c r="A1186" s="25"/>
      <c r="B1186" s="22"/>
      <c r="C1186" s="26"/>
      <c r="D1186" s="28"/>
      <c r="E1186" s="22"/>
      <c r="F1186" s="26"/>
      <c r="G1186" s="28"/>
      <c r="H1186" s="22"/>
      <c r="I1186" s="26"/>
      <c r="J1186" s="28"/>
      <c r="K1186" s="22"/>
      <c r="L1186" s="26"/>
      <c r="M1186" s="28"/>
      <c r="N1186" s="22"/>
      <c r="O1186" s="26"/>
      <c r="P1186" s="28"/>
    </row>
    <row r="1187" spans="1:16" x14ac:dyDescent="0.2">
      <c r="A1187" s="25"/>
      <c r="B1187" s="22"/>
      <c r="C1187" s="26"/>
      <c r="D1187" s="28"/>
      <c r="E1187" s="22"/>
      <c r="F1187" s="26"/>
      <c r="G1187" s="28"/>
      <c r="H1187" s="22"/>
      <c r="I1187" s="26"/>
      <c r="J1187" s="28"/>
      <c r="K1187" s="22"/>
      <c r="L1187" s="26"/>
      <c r="M1187" s="28"/>
      <c r="N1187" s="22"/>
      <c r="O1187" s="26"/>
      <c r="P1187" s="28"/>
    </row>
    <row r="1188" spans="1:16" x14ac:dyDescent="0.2">
      <c r="A1188" s="25"/>
      <c r="B1188" s="22"/>
      <c r="C1188" s="26"/>
      <c r="D1188" s="28"/>
      <c r="E1188" s="22"/>
      <c r="F1188" s="26"/>
      <c r="G1188" s="28"/>
      <c r="H1188" s="22"/>
      <c r="I1188" s="26"/>
      <c r="J1188" s="28"/>
      <c r="K1188" s="22"/>
      <c r="L1188" s="26"/>
      <c r="M1188" s="28"/>
      <c r="N1188" s="22"/>
      <c r="O1188" s="26"/>
      <c r="P1188" s="28"/>
    </row>
    <row r="1189" spans="1:16" x14ac:dyDescent="0.2">
      <c r="A1189" s="25"/>
      <c r="B1189" s="22"/>
      <c r="C1189" s="26"/>
      <c r="D1189" s="28"/>
      <c r="E1189" s="22"/>
      <c r="F1189" s="26"/>
      <c r="G1189" s="28"/>
      <c r="H1189" s="22"/>
      <c r="I1189" s="26"/>
      <c r="J1189" s="28"/>
      <c r="K1189" s="22"/>
      <c r="L1189" s="26"/>
      <c r="M1189" s="28"/>
      <c r="N1189" s="22"/>
      <c r="O1189" s="26"/>
      <c r="P1189" s="28"/>
    </row>
    <row r="1190" spans="1:16" x14ac:dyDescent="0.2">
      <c r="A1190" s="25"/>
      <c r="B1190" s="22"/>
      <c r="C1190" s="26"/>
      <c r="D1190" s="28"/>
      <c r="E1190" s="22"/>
      <c r="F1190" s="26"/>
      <c r="G1190" s="28"/>
      <c r="H1190" s="22"/>
      <c r="I1190" s="26"/>
      <c r="J1190" s="28"/>
      <c r="K1190" s="22"/>
      <c r="L1190" s="26"/>
      <c r="M1190" s="28"/>
      <c r="N1190" s="22"/>
      <c r="O1190" s="26"/>
      <c r="P1190" s="28"/>
    </row>
    <row r="1191" spans="1:16" x14ac:dyDescent="0.2">
      <c r="A1191" s="25"/>
      <c r="B1191" s="22"/>
      <c r="C1191" s="26"/>
      <c r="D1191" s="28"/>
      <c r="E1191" s="22"/>
      <c r="F1191" s="26"/>
      <c r="G1191" s="28"/>
      <c r="H1191" s="22"/>
      <c r="I1191" s="26"/>
      <c r="J1191" s="28"/>
      <c r="K1191" s="22"/>
      <c r="L1191" s="26"/>
      <c r="M1191" s="28"/>
      <c r="N1191" s="22"/>
      <c r="O1191" s="26"/>
      <c r="P1191" s="28"/>
    </row>
    <row r="1192" spans="1:16" x14ac:dyDescent="0.2">
      <c r="A1192" s="25"/>
      <c r="B1192" s="22"/>
      <c r="C1192" s="26"/>
      <c r="D1192" s="28"/>
      <c r="E1192" s="22"/>
      <c r="F1192" s="26"/>
      <c r="G1192" s="28"/>
      <c r="H1192" s="22"/>
      <c r="I1192" s="26"/>
      <c r="J1192" s="28"/>
      <c r="K1192" s="22"/>
      <c r="L1192" s="26"/>
      <c r="M1192" s="28"/>
      <c r="N1192" s="22"/>
      <c r="O1192" s="26"/>
      <c r="P1192" s="28"/>
    </row>
    <row r="1193" spans="1:16" x14ac:dyDescent="0.2">
      <c r="A1193" s="25"/>
      <c r="B1193" s="22"/>
      <c r="C1193" s="26"/>
      <c r="D1193" s="28"/>
      <c r="E1193" s="22"/>
      <c r="F1193" s="26"/>
      <c r="G1193" s="28"/>
      <c r="H1193" s="22"/>
      <c r="I1193" s="26"/>
      <c r="J1193" s="28"/>
      <c r="K1193" s="22"/>
      <c r="L1193" s="26"/>
      <c r="M1193" s="28"/>
      <c r="N1193" s="22"/>
      <c r="O1193" s="26"/>
      <c r="P1193" s="28"/>
    </row>
    <row r="1194" spans="1:16" x14ac:dyDescent="0.2">
      <c r="A1194" s="25"/>
      <c r="B1194" s="22"/>
      <c r="C1194" s="26"/>
      <c r="D1194" s="28"/>
      <c r="E1194" s="22"/>
      <c r="F1194" s="26"/>
      <c r="G1194" s="28"/>
      <c r="H1194" s="22"/>
      <c r="I1194" s="26"/>
      <c r="J1194" s="28"/>
      <c r="K1194" s="22"/>
      <c r="L1194" s="26"/>
      <c r="M1194" s="28"/>
      <c r="N1194" s="22"/>
      <c r="O1194" s="26"/>
      <c r="P1194" s="28"/>
    </row>
    <row r="1195" spans="1:16" x14ac:dyDescent="0.2">
      <c r="A1195" s="25"/>
      <c r="B1195" s="22"/>
      <c r="C1195" s="26"/>
      <c r="D1195" s="28"/>
      <c r="E1195" s="22"/>
      <c r="F1195" s="26"/>
      <c r="G1195" s="28"/>
      <c r="H1195" s="22"/>
      <c r="I1195" s="26"/>
      <c r="J1195" s="28"/>
      <c r="K1195" s="22"/>
      <c r="L1195" s="26"/>
      <c r="M1195" s="28"/>
      <c r="N1195" s="22"/>
      <c r="O1195" s="26"/>
      <c r="P1195" s="28"/>
    </row>
    <row r="1196" spans="1:16" x14ac:dyDescent="0.2">
      <c r="A1196" s="25"/>
      <c r="B1196" s="22"/>
      <c r="C1196" s="26"/>
      <c r="D1196" s="28"/>
      <c r="E1196" s="22"/>
      <c r="F1196" s="26"/>
      <c r="G1196" s="28"/>
      <c r="H1196" s="22"/>
      <c r="I1196" s="26"/>
      <c r="J1196" s="28"/>
      <c r="K1196" s="22"/>
      <c r="L1196" s="26"/>
      <c r="M1196" s="28"/>
      <c r="N1196" s="22"/>
      <c r="O1196" s="26"/>
      <c r="P1196" s="28"/>
    </row>
    <row r="1197" spans="1:16" x14ac:dyDescent="0.2">
      <c r="A1197" s="25"/>
      <c r="B1197" s="22"/>
      <c r="C1197" s="26"/>
      <c r="D1197" s="28"/>
      <c r="E1197" s="22"/>
      <c r="F1197" s="26"/>
      <c r="G1197" s="28"/>
      <c r="H1197" s="22"/>
      <c r="I1197" s="26"/>
      <c r="J1197" s="28"/>
      <c r="K1197" s="22"/>
      <c r="L1197" s="26"/>
      <c r="M1197" s="28"/>
      <c r="N1197" s="22"/>
      <c r="O1197" s="26"/>
      <c r="P1197" s="28"/>
    </row>
    <row r="1198" spans="1:16" x14ac:dyDescent="0.2">
      <c r="A1198" s="25"/>
      <c r="B1198" s="22"/>
      <c r="C1198" s="26"/>
      <c r="D1198" s="28"/>
      <c r="E1198" s="22"/>
      <c r="F1198" s="26"/>
      <c r="G1198" s="28"/>
      <c r="H1198" s="22"/>
      <c r="I1198" s="26"/>
      <c r="J1198" s="28"/>
      <c r="K1198" s="22"/>
      <c r="L1198" s="26"/>
      <c r="M1198" s="28"/>
      <c r="N1198" s="22"/>
      <c r="O1198" s="26"/>
      <c r="P1198" s="28"/>
    </row>
    <row r="1199" spans="1:16" x14ac:dyDescent="0.2">
      <c r="A1199" s="25"/>
      <c r="B1199" s="22"/>
      <c r="C1199" s="26"/>
      <c r="D1199" s="28"/>
      <c r="E1199" s="22"/>
      <c r="F1199" s="26"/>
      <c r="G1199" s="28"/>
      <c r="H1199" s="22"/>
      <c r="I1199" s="26"/>
      <c r="J1199" s="28"/>
      <c r="K1199" s="22"/>
      <c r="L1199" s="26"/>
      <c r="M1199" s="28"/>
      <c r="N1199" s="22"/>
      <c r="O1199" s="26"/>
      <c r="P1199" s="28"/>
    </row>
    <row r="1200" spans="1:16" x14ac:dyDescent="0.2">
      <c r="A1200" s="25"/>
      <c r="B1200" s="22"/>
      <c r="C1200" s="26"/>
      <c r="D1200" s="28"/>
      <c r="E1200" s="22"/>
      <c r="F1200" s="26"/>
      <c r="G1200" s="28"/>
      <c r="H1200" s="22"/>
      <c r="I1200" s="26"/>
      <c r="J1200" s="28"/>
      <c r="K1200" s="22"/>
      <c r="L1200" s="26"/>
      <c r="M1200" s="28"/>
      <c r="N1200" s="22"/>
      <c r="O1200" s="26"/>
      <c r="P1200" s="28"/>
    </row>
    <row r="1201" spans="1:16" x14ac:dyDescent="0.2">
      <c r="A1201" s="25"/>
      <c r="B1201" s="22"/>
      <c r="C1201" s="26"/>
      <c r="D1201" s="28"/>
      <c r="E1201" s="22"/>
      <c r="F1201" s="26"/>
      <c r="G1201" s="28"/>
      <c r="H1201" s="22"/>
      <c r="I1201" s="26"/>
      <c r="J1201" s="28"/>
      <c r="K1201" s="22"/>
      <c r="L1201" s="26"/>
      <c r="M1201" s="28"/>
      <c r="N1201" s="22"/>
      <c r="O1201" s="26"/>
      <c r="P1201" s="28"/>
    </row>
    <row r="1202" spans="1:16" x14ac:dyDescent="0.2">
      <c r="A1202" s="25"/>
      <c r="B1202" s="22"/>
      <c r="C1202" s="26"/>
      <c r="D1202" s="28"/>
      <c r="E1202" s="22"/>
      <c r="F1202" s="26"/>
      <c r="G1202" s="28"/>
      <c r="H1202" s="22"/>
      <c r="I1202" s="26"/>
      <c r="J1202" s="28"/>
      <c r="K1202" s="22"/>
      <c r="L1202" s="26"/>
      <c r="M1202" s="28"/>
      <c r="N1202" s="22"/>
      <c r="O1202" s="26"/>
      <c r="P1202" s="28"/>
    </row>
    <row r="1203" spans="1:16" x14ac:dyDescent="0.2">
      <c r="A1203" s="25"/>
      <c r="B1203" s="22"/>
      <c r="C1203" s="26"/>
      <c r="D1203" s="28"/>
      <c r="E1203" s="22"/>
      <c r="F1203" s="26"/>
      <c r="G1203" s="28"/>
      <c r="H1203" s="22"/>
      <c r="I1203" s="26"/>
      <c r="J1203" s="28"/>
      <c r="K1203" s="22"/>
      <c r="L1203" s="26"/>
      <c r="M1203" s="28"/>
      <c r="N1203" s="22"/>
      <c r="O1203" s="26"/>
      <c r="P1203" s="28"/>
    </row>
    <row r="1204" spans="1:16" x14ac:dyDescent="0.2">
      <c r="A1204" s="25"/>
      <c r="B1204" s="22"/>
      <c r="C1204" s="26"/>
      <c r="D1204" s="28"/>
      <c r="E1204" s="22"/>
      <c r="F1204" s="26"/>
      <c r="G1204" s="28"/>
      <c r="H1204" s="22"/>
      <c r="I1204" s="26"/>
      <c r="J1204" s="28"/>
      <c r="K1204" s="22"/>
      <c r="L1204" s="26"/>
      <c r="M1204" s="28"/>
      <c r="N1204" s="22"/>
      <c r="O1204" s="26"/>
      <c r="P1204" s="28"/>
    </row>
    <row r="1205" spans="1:16" x14ac:dyDescent="0.2">
      <c r="A1205" s="25"/>
      <c r="B1205" s="22"/>
      <c r="C1205" s="26"/>
      <c r="D1205" s="28"/>
      <c r="E1205" s="22"/>
      <c r="F1205" s="26"/>
      <c r="G1205" s="28"/>
      <c r="H1205" s="22"/>
      <c r="I1205" s="26"/>
      <c r="J1205" s="28"/>
      <c r="K1205" s="22"/>
      <c r="L1205" s="26"/>
      <c r="M1205" s="28"/>
      <c r="N1205" s="22"/>
      <c r="O1205" s="26"/>
      <c r="P1205" s="28"/>
    </row>
    <row r="1206" spans="1:16" x14ac:dyDescent="0.2">
      <c r="A1206" s="25"/>
      <c r="B1206" s="22"/>
      <c r="C1206" s="26"/>
      <c r="D1206" s="28"/>
      <c r="E1206" s="22"/>
      <c r="F1206" s="26"/>
      <c r="G1206" s="28"/>
      <c r="H1206" s="22"/>
      <c r="I1206" s="26"/>
      <c r="J1206" s="28"/>
      <c r="K1206" s="22"/>
      <c r="L1206" s="26"/>
      <c r="M1206" s="28"/>
      <c r="N1206" s="22"/>
      <c r="O1206" s="26"/>
      <c r="P1206" s="28"/>
    </row>
    <row r="1207" spans="1:16" x14ac:dyDescent="0.2">
      <c r="A1207" s="25"/>
      <c r="B1207" s="22"/>
      <c r="C1207" s="26"/>
      <c r="D1207" s="28"/>
      <c r="E1207" s="22"/>
      <c r="F1207" s="26"/>
      <c r="G1207" s="28"/>
      <c r="H1207" s="22"/>
      <c r="I1207" s="26"/>
      <c r="J1207" s="28"/>
      <c r="K1207" s="22"/>
      <c r="L1207" s="26"/>
      <c r="M1207" s="28"/>
      <c r="N1207" s="22"/>
      <c r="O1207" s="26"/>
      <c r="P1207" s="28"/>
    </row>
    <row r="1208" spans="1:16" x14ac:dyDescent="0.2">
      <c r="A1208" s="25"/>
      <c r="B1208" s="22"/>
      <c r="C1208" s="26"/>
      <c r="D1208" s="28"/>
      <c r="E1208" s="22"/>
      <c r="F1208" s="26"/>
      <c r="G1208" s="28"/>
      <c r="H1208" s="22"/>
      <c r="I1208" s="26"/>
      <c r="J1208" s="28"/>
      <c r="K1208" s="22"/>
      <c r="L1208" s="26"/>
      <c r="M1208" s="28"/>
      <c r="N1208" s="22"/>
      <c r="O1208" s="26"/>
      <c r="P1208" s="28"/>
    </row>
    <row r="1209" spans="1:16" x14ac:dyDescent="0.2">
      <c r="A1209" s="25"/>
      <c r="B1209" s="22"/>
      <c r="C1209" s="26"/>
      <c r="D1209" s="28"/>
      <c r="E1209" s="22"/>
      <c r="F1209" s="26"/>
      <c r="G1209" s="28"/>
      <c r="H1209" s="22"/>
      <c r="I1209" s="26"/>
      <c r="J1209" s="28"/>
      <c r="K1209" s="22"/>
      <c r="L1209" s="26"/>
      <c r="M1209" s="28"/>
      <c r="N1209" s="22"/>
      <c r="O1209" s="26"/>
      <c r="P1209" s="28"/>
    </row>
    <row r="1210" spans="1:16" x14ac:dyDescent="0.2">
      <c r="A1210" s="25"/>
      <c r="B1210" s="22"/>
      <c r="C1210" s="26"/>
      <c r="D1210" s="28"/>
      <c r="E1210" s="22"/>
      <c r="F1210" s="26"/>
      <c r="G1210" s="28"/>
      <c r="H1210" s="22"/>
      <c r="I1210" s="26"/>
      <c r="J1210" s="28"/>
      <c r="K1210" s="22"/>
      <c r="L1210" s="26"/>
      <c r="M1210" s="28"/>
      <c r="N1210" s="22"/>
      <c r="O1210" s="26"/>
      <c r="P1210" s="28"/>
    </row>
    <row r="1211" spans="1:16" x14ac:dyDescent="0.2">
      <c r="A1211" s="25"/>
      <c r="B1211" s="22"/>
      <c r="C1211" s="26"/>
      <c r="D1211" s="28"/>
      <c r="E1211" s="22"/>
      <c r="F1211" s="26"/>
      <c r="G1211" s="28"/>
      <c r="H1211" s="22"/>
      <c r="I1211" s="26"/>
      <c r="J1211" s="28"/>
      <c r="K1211" s="22"/>
      <c r="L1211" s="26"/>
      <c r="M1211" s="28"/>
      <c r="N1211" s="22"/>
      <c r="O1211" s="26"/>
      <c r="P1211" s="28"/>
    </row>
    <row r="1212" spans="1:16" x14ac:dyDescent="0.2">
      <c r="A1212" s="25"/>
      <c r="B1212" s="22"/>
      <c r="C1212" s="26"/>
      <c r="D1212" s="28"/>
      <c r="E1212" s="22"/>
      <c r="F1212" s="26"/>
      <c r="G1212" s="28"/>
      <c r="H1212" s="22"/>
      <c r="I1212" s="26"/>
      <c r="J1212" s="28"/>
      <c r="K1212" s="22"/>
      <c r="L1212" s="26"/>
      <c r="M1212" s="28"/>
      <c r="N1212" s="22"/>
      <c r="O1212" s="26"/>
      <c r="P1212" s="28"/>
    </row>
    <row r="1213" spans="1:16" x14ac:dyDescent="0.2">
      <c r="A1213" s="25"/>
      <c r="B1213" s="22"/>
      <c r="C1213" s="26"/>
      <c r="D1213" s="28"/>
      <c r="E1213" s="22"/>
      <c r="F1213" s="26"/>
      <c r="G1213" s="28"/>
      <c r="H1213" s="22"/>
      <c r="I1213" s="26"/>
      <c r="J1213" s="28"/>
      <c r="K1213" s="22"/>
      <c r="L1213" s="26"/>
      <c r="M1213" s="28"/>
      <c r="N1213" s="22"/>
      <c r="O1213" s="26"/>
      <c r="P1213" s="28"/>
    </row>
    <row r="1214" spans="1:16" x14ac:dyDescent="0.2">
      <c r="A1214" s="25"/>
      <c r="B1214" s="22"/>
      <c r="C1214" s="26"/>
      <c r="D1214" s="28"/>
      <c r="E1214" s="22"/>
      <c r="F1214" s="26"/>
      <c r="G1214" s="28"/>
      <c r="H1214" s="22"/>
      <c r="I1214" s="26"/>
      <c r="J1214" s="28"/>
      <c r="K1214" s="22"/>
      <c r="L1214" s="26"/>
      <c r="M1214" s="28"/>
      <c r="N1214" s="22"/>
      <c r="O1214" s="26"/>
      <c r="P1214" s="28"/>
    </row>
    <row r="1215" spans="1:16" x14ac:dyDescent="0.2">
      <c r="A1215" s="25"/>
      <c r="B1215" s="22"/>
      <c r="C1215" s="26"/>
      <c r="D1215" s="28"/>
      <c r="E1215" s="22"/>
      <c r="F1215" s="26"/>
      <c r="G1215" s="28"/>
      <c r="H1215" s="22"/>
      <c r="I1215" s="26"/>
      <c r="J1215" s="28"/>
      <c r="K1215" s="22"/>
      <c r="L1215" s="26"/>
      <c r="M1215" s="28"/>
      <c r="N1215" s="22"/>
      <c r="O1215" s="26"/>
      <c r="P1215" s="28"/>
    </row>
    <row r="1216" spans="1:16" x14ac:dyDescent="0.2">
      <c r="A1216" s="25"/>
      <c r="B1216" s="22"/>
      <c r="C1216" s="26"/>
      <c r="D1216" s="28"/>
      <c r="E1216" s="22"/>
      <c r="F1216" s="26"/>
      <c r="G1216" s="28"/>
      <c r="H1216" s="22"/>
      <c r="I1216" s="26"/>
      <c r="J1216" s="28"/>
      <c r="K1216" s="22"/>
      <c r="L1216" s="26"/>
      <c r="M1216" s="28"/>
      <c r="N1216" s="22"/>
      <c r="O1216" s="26"/>
      <c r="P1216" s="28"/>
    </row>
    <row r="1217" spans="1:16" x14ac:dyDescent="0.2">
      <c r="A1217" s="25"/>
      <c r="B1217" s="22"/>
      <c r="C1217" s="26"/>
      <c r="D1217" s="28"/>
      <c r="E1217" s="22"/>
      <c r="F1217" s="26"/>
      <c r="G1217" s="28"/>
      <c r="H1217" s="22"/>
      <c r="I1217" s="26"/>
      <c r="J1217" s="28"/>
      <c r="K1217" s="22"/>
      <c r="L1217" s="26"/>
      <c r="M1217" s="28"/>
      <c r="N1217" s="22"/>
      <c r="O1217" s="26"/>
      <c r="P1217" s="28"/>
    </row>
    <row r="1218" spans="1:16" x14ac:dyDescent="0.2">
      <c r="A1218" s="25"/>
      <c r="B1218" s="22"/>
      <c r="C1218" s="26"/>
      <c r="D1218" s="28"/>
      <c r="E1218" s="22"/>
      <c r="F1218" s="26"/>
      <c r="G1218" s="28"/>
      <c r="H1218" s="22"/>
      <c r="I1218" s="26"/>
      <c r="J1218" s="28"/>
      <c r="K1218" s="22"/>
      <c r="L1218" s="26"/>
      <c r="M1218" s="28"/>
      <c r="N1218" s="22"/>
      <c r="O1218" s="26"/>
      <c r="P1218" s="28"/>
    </row>
    <row r="1219" spans="1:16" x14ac:dyDescent="0.2">
      <c r="A1219" s="25"/>
      <c r="B1219" s="22"/>
      <c r="C1219" s="26"/>
      <c r="D1219" s="28"/>
      <c r="E1219" s="22"/>
      <c r="F1219" s="26"/>
      <c r="G1219" s="28"/>
      <c r="H1219" s="22"/>
      <c r="I1219" s="26"/>
      <c r="J1219" s="28"/>
      <c r="K1219" s="22"/>
      <c r="L1219" s="26"/>
      <c r="M1219" s="28"/>
      <c r="N1219" s="22"/>
      <c r="O1219" s="26"/>
      <c r="P1219" s="28"/>
    </row>
    <row r="1220" spans="1:16" x14ac:dyDescent="0.2">
      <c r="A1220" s="25"/>
      <c r="B1220" s="22"/>
      <c r="C1220" s="26"/>
      <c r="D1220" s="28"/>
      <c r="E1220" s="22"/>
      <c r="F1220" s="26"/>
      <c r="G1220" s="28"/>
      <c r="H1220" s="22"/>
      <c r="I1220" s="26"/>
      <c r="J1220" s="28"/>
      <c r="K1220" s="22"/>
      <c r="L1220" s="26"/>
      <c r="M1220" s="28"/>
      <c r="N1220" s="22"/>
      <c r="O1220" s="26"/>
      <c r="P1220" s="28"/>
    </row>
    <row r="1221" spans="1:16" x14ac:dyDescent="0.2">
      <c r="A1221" s="25"/>
      <c r="B1221" s="22"/>
      <c r="C1221" s="26"/>
      <c r="D1221" s="28"/>
      <c r="E1221" s="22"/>
      <c r="F1221" s="26"/>
      <c r="G1221" s="28"/>
      <c r="H1221" s="22"/>
      <c r="I1221" s="26"/>
      <c r="J1221" s="28"/>
      <c r="K1221" s="22"/>
      <c r="L1221" s="26"/>
      <c r="M1221" s="28"/>
      <c r="N1221" s="22"/>
      <c r="O1221" s="26"/>
      <c r="P1221" s="28"/>
    </row>
    <row r="1222" spans="1:16" x14ac:dyDescent="0.2">
      <c r="A1222" s="25"/>
      <c r="B1222" s="22"/>
      <c r="C1222" s="26"/>
      <c r="D1222" s="28"/>
      <c r="E1222" s="22"/>
      <c r="F1222" s="26"/>
      <c r="G1222" s="28"/>
      <c r="H1222" s="22"/>
      <c r="I1222" s="26"/>
      <c r="J1222" s="28"/>
      <c r="K1222" s="22"/>
      <c r="L1222" s="26"/>
      <c r="M1222" s="28"/>
      <c r="N1222" s="22"/>
      <c r="O1222" s="26"/>
      <c r="P1222" s="28"/>
    </row>
    <row r="1223" spans="1:16" x14ac:dyDescent="0.2">
      <c r="A1223" s="25"/>
      <c r="B1223" s="22"/>
      <c r="C1223" s="26"/>
      <c r="D1223" s="28"/>
      <c r="E1223" s="22"/>
      <c r="F1223" s="26"/>
      <c r="G1223" s="28"/>
      <c r="H1223" s="22"/>
      <c r="I1223" s="26"/>
      <c r="J1223" s="28"/>
      <c r="K1223" s="22"/>
      <c r="L1223" s="26"/>
      <c r="M1223" s="28"/>
      <c r="N1223" s="22"/>
      <c r="O1223" s="26"/>
      <c r="P1223" s="28"/>
    </row>
    <row r="1224" spans="1:16" x14ac:dyDescent="0.2">
      <c r="A1224" s="25"/>
      <c r="B1224" s="22"/>
      <c r="C1224" s="26"/>
      <c r="D1224" s="28"/>
      <c r="E1224" s="22"/>
      <c r="F1224" s="26"/>
      <c r="G1224" s="28"/>
      <c r="H1224" s="22"/>
      <c r="I1224" s="26"/>
      <c r="J1224" s="28"/>
      <c r="K1224" s="22"/>
      <c r="L1224" s="26"/>
      <c r="M1224" s="28"/>
      <c r="N1224" s="22"/>
      <c r="O1224" s="26"/>
      <c r="P1224" s="28"/>
    </row>
    <row r="1225" spans="1:16" x14ac:dyDescent="0.2">
      <c r="A1225" s="25"/>
      <c r="B1225" s="22"/>
      <c r="C1225" s="26"/>
      <c r="D1225" s="28"/>
      <c r="E1225" s="22"/>
      <c r="F1225" s="26"/>
      <c r="G1225" s="28"/>
      <c r="H1225" s="22"/>
      <c r="I1225" s="26"/>
      <c r="J1225" s="28"/>
      <c r="K1225" s="22"/>
      <c r="L1225" s="26"/>
      <c r="M1225" s="28"/>
      <c r="N1225" s="22"/>
      <c r="O1225" s="26"/>
      <c r="P1225" s="28"/>
    </row>
    <row r="1226" spans="1:16" x14ac:dyDescent="0.2">
      <c r="A1226" s="25"/>
      <c r="B1226" s="22"/>
      <c r="C1226" s="26"/>
      <c r="D1226" s="28"/>
      <c r="E1226" s="22"/>
      <c r="F1226" s="26"/>
      <c r="G1226" s="28"/>
      <c r="H1226" s="22"/>
      <c r="I1226" s="26"/>
      <c r="J1226" s="28"/>
      <c r="K1226" s="22"/>
      <c r="L1226" s="26"/>
      <c r="M1226" s="28"/>
      <c r="N1226" s="22"/>
      <c r="O1226" s="26"/>
      <c r="P1226" s="28"/>
    </row>
    <row r="1227" spans="1:16" x14ac:dyDescent="0.2">
      <c r="A1227" s="25"/>
      <c r="B1227" s="22"/>
      <c r="C1227" s="26"/>
      <c r="D1227" s="28"/>
      <c r="E1227" s="22"/>
      <c r="F1227" s="26"/>
      <c r="G1227" s="28"/>
      <c r="H1227" s="22"/>
      <c r="I1227" s="26"/>
      <c r="J1227" s="28"/>
      <c r="K1227" s="22"/>
      <c r="L1227" s="26"/>
      <c r="M1227" s="28"/>
      <c r="N1227" s="22"/>
      <c r="O1227" s="26"/>
      <c r="P1227" s="28"/>
    </row>
    <row r="1228" spans="1:16" x14ac:dyDescent="0.2">
      <c r="A1228" s="25"/>
      <c r="B1228" s="22"/>
      <c r="C1228" s="26"/>
      <c r="D1228" s="28"/>
      <c r="E1228" s="22"/>
      <c r="F1228" s="26"/>
      <c r="G1228" s="28"/>
      <c r="H1228" s="22"/>
      <c r="I1228" s="26"/>
      <c r="J1228" s="28"/>
      <c r="K1228" s="22"/>
      <c r="L1228" s="26"/>
      <c r="M1228" s="28"/>
      <c r="N1228" s="22"/>
      <c r="O1228" s="26"/>
      <c r="P1228" s="28"/>
    </row>
    <row r="1229" spans="1:16" x14ac:dyDescent="0.2">
      <c r="A1229" s="25"/>
      <c r="B1229" s="22"/>
      <c r="C1229" s="26"/>
      <c r="D1229" s="28"/>
      <c r="E1229" s="22"/>
      <c r="F1229" s="26"/>
      <c r="G1229" s="28"/>
      <c r="H1229" s="22"/>
      <c r="I1229" s="26"/>
      <c r="J1229" s="28"/>
      <c r="K1229" s="22"/>
      <c r="L1229" s="26"/>
      <c r="M1229" s="28"/>
      <c r="N1229" s="22"/>
      <c r="O1229" s="26"/>
      <c r="P1229" s="28"/>
    </row>
    <row r="1230" spans="1:16" x14ac:dyDescent="0.2">
      <c r="A1230" s="25"/>
      <c r="B1230" s="22"/>
      <c r="C1230" s="26"/>
      <c r="D1230" s="28"/>
      <c r="E1230" s="22"/>
      <c r="F1230" s="26"/>
      <c r="G1230" s="28"/>
      <c r="H1230" s="22"/>
      <c r="I1230" s="26"/>
      <c r="J1230" s="28"/>
      <c r="K1230" s="22"/>
      <c r="L1230" s="26"/>
      <c r="M1230" s="28"/>
      <c r="N1230" s="22"/>
      <c r="O1230" s="26"/>
      <c r="P1230" s="28"/>
    </row>
    <row r="1231" spans="1:16" x14ac:dyDescent="0.2">
      <c r="A1231" s="25"/>
      <c r="B1231" s="22"/>
      <c r="C1231" s="26"/>
      <c r="D1231" s="28"/>
      <c r="E1231" s="22"/>
      <c r="F1231" s="26"/>
      <c r="G1231" s="28"/>
      <c r="H1231" s="22"/>
      <c r="I1231" s="26"/>
      <c r="J1231" s="28"/>
      <c r="K1231" s="22"/>
      <c r="L1231" s="26"/>
      <c r="M1231" s="28"/>
      <c r="N1231" s="22"/>
      <c r="O1231" s="26"/>
      <c r="P1231" s="28"/>
    </row>
    <row r="1232" spans="1:16" x14ac:dyDescent="0.2">
      <c r="A1232" s="25"/>
      <c r="B1232" s="22"/>
      <c r="C1232" s="26"/>
      <c r="D1232" s="28"/>
      <c r="E1232" s="22"/>
      <c r="F1232" s="26"/>
      <c r="G1232" s="28"/>
      <c r="H1232" s="22"/>
      <c r="I1232" s="26"/>
      <c r="J1232" s="28"/>
      <c r="K1232" s="22"/>
      <c r="L1232" s="26"/>
      <c r="M1232" s="28"/>
      <c r="N1232" s="22"/>
      <c r="O1232" s="26"/>
      <c r="P1232" s="28"/>
    </row>
    <row r="1233" spans="1:16" x14ac:dyDescent="0.2">
      <c r="A1233" s="25"/>
      <c r="B1233" s="22"/>
      <c r="C1233" s="26"/>
      <c r="D1233" s="28"/>
      <c r="E1233" s="22"/>
      <c r="F1233" s="26"/>
      <c r="G1233" s="28"/>
      <c r="H1233" s="22"/>
      <c r="I1233" s="26"/>
      <c r="J1233" s="28"/>
      <c r="K1233" s="22"/>
      <c r="L1233" s="26"/>
      <c r="M1233" s="28"/>
      <c r="N1233" s="22"/>
      <c r="O1233" s="26"/>
      <c r="P1233" s="28"/>
    </row>
    <row r="1234" spans="1:16" x14ac:dyDescent="0.2">
      <c r="A1234" s="25"/>
      <c r="B1234" s="22"/>
      <c r="C1234" s="26"/>
      <c r="D1234" s="28"/>
      <c r="E1234" s="22"/>
      <c r="F1234" s="26"/>
      <c r="G1234" s="28"/>
      <c r="H1234" s="22"/>
      <c r="I1234" s="26"/>
      <c r="J1234" s="28"/>
      <c r="K1234" s="22"/>
      <c r="L1234" s="26"/>
      <c r="M1234" s="28"/>
      <c r="N1234" s="22"/>
      <c r="O1234" s="26"/>
      <c r="P1234" s="28"/>
    </row>
    <row r="1235" spans="1:16" x14ac:dyDescent="0.2">
      <c r="A1235" s="25"/>
      <c r="B1235" s="22"/>
      <c r="C1235" s="26"/>
      <c r="D1235" s="28"/>
      <c r="E1235" s="22"/>
      <c r="F1235" s="26"/>
      <c r="G1235" s="28"/>
      <c r="H1235" s="22"/>
      <c r="I1235" s="26"/>
      <c r="J1235" s="28"/>
      <c r="K1235" s="22"/>
      <c r="L1235" s="26"/>
      <c r="M1235" s="28"/>
      <c r="N1235" s="22"/>
      <c r="O1235" s="26"/>
      <c r="P1235" s="28"/>
    </row>
    <row r="1236" spans="1:16" x14ac:dyDescent="0.2">
      <c r="A1236" s="25"/>
      <c r="B1236" s="22"/>
      <c r="C1236" s="26"/>
      <c r="D1236" s="28"/>
      <c r="E1236" s="22"/>
      <c r="F1236" s="26"/>
      <c r="G1236" s="28"/>
      <c r="H1236" s="22"/>
      <c r="I1236" s="26"/>
      <c r="J1236" s="28"/>
      <c r="K1236" s="22"/>
      <c r="L1236" s="26"/>
      <c r="M1236" s="28"/>
      <c r="N1236" s="22"/>
      <c r="O1236" s="26"/>
      <c r="P1236" s="28"/>
    </row>
    <row r="1237" spans="1:16" x14ac:dyDescent="0.2">
      <c r="A1237" s="25"/>
      <c r="B1237" s="22"/>
      <c r="C1237" s="26"/>
      <c r="D1237" s="28"/>
      <c r="E1237" s="22"/>
      <c r="F1237" s="26"/>
      <c r="G1237" s="28"/>
      <c r="H1237" s="22"/>
      <c r="I1237" s="26"/>
      <c r="J1237" s="28"/>
      <c r="K1237" s="22"/>
      <c r="L1237" s="26"/>
      <c r="M1237" s="28"/>
      <c r="N1237" s="22"/>
      <c r="O1237" s="26"/>
      <c r="P1237" s="28"/>
    </row>
    <row r="1238" spans="1:16" x14ac:dyDescent="0.2">
      <c r="A1238" s="25"/>
      <c r="B1238" s="22"/>
      <c r="C1238" s="26"/>
      <c r="D1238" s="28"/>
      <c r="E1238" s="22"/>
      <c r="F1238" s="26"/>
      <c r="G1238" s="28"/>
      <c r="H1238" s="22"/>
      <c r="I1238" s="26"/>
      <c r="J1238" s="28"/>
      <c r="K1238" s="22"/>
      <c r="L1238" s="26"/>
      <c r="M1238" s="28"/>
      <c r="N1238" s="22"/>
      <c r="O1238" s="26"/>
      <c r="P1238" s="28"/>
    </row>
    <row r="1239" spans="1:16" x14ac:dyDescent="0.2">
      <c r="A1239" s="25"/>
      <c r="B1239" s="22"/>
      <c r="C1239" s="26"/>
      <c r="D1239" s="28"/>
      <c r="E1239" s="22"/>
      <c r="F1239" s="26"/>
      <c r="G1239" s="28"/>
      <c r="H1239" s="22"/>
      <c r="I1239" s="26"/>
      <c r="J1239" s="28"/>
      <c r="K1239" s="22"/>
      <c r="L1239" s="26"/>
      <c r="M1239" s="28"/>
      <c r="N1239" s="22"/>
      <c r="O1239" s="26"/>
      <c r="P1239" s="28"/>
    </row>
    <row r="1240" spans="1:16" x14ac:dyDescent="0.2">
      <c r="A1240" s="25"/>
      <c r="B1240" s="22"/>
      <c r="C1240" s="26"/>
      <c r="D1240" s="28"/>
      <c r="E1240" s="22"/>
      <c r="F1240" s="26"/>
      <c r="G1240" s="28"/>
      <c r="H1240" s="22"/>
      <c r="I1240" s="26"/>
      <c r="J1240" s="28"/>
      <c r="K1240" s="22"/>
      <c r="L1240" s="26"/>
      <c r="M1240" s="28"/>
      <c r="N1240" s="22"/>
      <c r="O1240" s="26"/>
      <c r="P1240" s="28"/>
    </row>
    <row r="1241" spans="1:16" x14ac:dyDescent="0.2">
      <c r="A1241" s="25"/>
      <c r="B1241" s="22"/>
      <c r="C1241" s="26"/>
      <c r="D1241" s="28"/>
      <c r="E1241" s="22"/>
      <c r="F1241" s="26"/>
      <c r="G1241" s="28"/>
      <c r="H1241" s="22"/>
      <c r="I1241" s="26"/>
      <c r="J1241" s="28"/>
      <c r="K1241" s="22"/>
      <c r="L1241" s="26"/>
      <c r="M1241" s="28"/>
      <c r="N1241" s="22"/>
      <c r="O1241" s="26"/>
      <c r="P1241" s="28"/>
    </row>
    <row r="1242" spans="1:16" x14ac:dyDescent="0.2">
      <c r="A1242" s="25"/>
      <c r="B1242" s="22"/>
      <c r="C1242" s="26"/>
      <c r="D1242" s="28"/>
      <c r="E1242" s="22"/>
      <c r="F1242" s="26"/>
      <c r="G1242" s="28"/>
      <c r="H1242" s="22"/>
      <c r="I1242" s="26"/>
      <c r="J1242" s="28"/>
      <c r="K1242" s="22"/>
      <c r="L1242" s="26"/>
      <c r="M1242" s="28"/>
      <c r="N1242" s="22"/>
      <c r="O1242" s="26"/>
      <c r="P1242" s="28"/>
    </row>
    <row r="1243" spans="1:16" x14ac:dyDescent="0.2">
      <c r="A1243" s="25"/>
      <c r="B1243" s="22"/>
      <c r="C1243" s="26"/>
      <c r="D1243" s="28"/>
      <c r="E1243" s="22"/>
      <c r="F1243" s="26"/>
      <c r="G1243" s="28"/>
      <c r="H1243" s="22"/>
      <c r="I1243" s="26"/>
      <c r="J1243" s="28"/>
      <c r="K1243" s="22"/>
      <c r="L1243" s="26"/>
      <c r="M1243" s="28"/>
      <c r="N1243" s="22"/>
      <c r="O1243" s="26"/>
      <c r="P1243" s="28"/>
    </row>
    <row r="1244" spans="1:16" x14ac:dyDescent="0.2">
      <c r="A1244" s="25"/>
      <c r="B1244" s="22"/>
      <c r="C1244" s="26"/>
      <c r="D1244" s="28"/>
      <c r="E1244" s="22"/>
      <c r="F1244" s="26"/>
      <c r="G1244" s="28"/>
      <c r="H1244" s="22"/>
      <c r="I1244" s="26"/>
      <c r="J1244" s="28"/>
      <c r="K1244" s="22"/>
      <c r="L1244" s="26"/>
      <c r="M1244" s="28"/>
      <c r="N1244" s="22"/>
      <c r="O1244" s="26"/>
      <c r="P1244" s="28"/>
    </row>
    <row r="1245" spans="1:16" x14ac:dyDescent="0.2">
      <c r="A1245" s="25"/>
      <c r="B1245" s="22"/>
      <c r="C1245" s="26"/>
      <c r="D1245" s="28"/>
      <c r="E1245" s="22"/>
      <c r="F1245" s="26"/>
      <c r="G1245" s="28"/>
      <c r="H1245" s="22"/>
      <c r="I1245" s="26"/>
      <c r="J1245" s="28"/>
      <c r="K1245" s="22"/>
      <c r="L1245" s="26"/>
      <c r="M1245" s="28"/>
      <c r="N1245" s="22"/>
      <c r="O1245" s="26"/>
      <c r="P1245" s="28"/>
    </row>
    <row r="1246" spans="1:16" x14ac:dyDescent="0.2">
      <c r="A1246" s="25"/>
      <c r="B1246" s="22"/>
      <c r="C1246" s="26"/>
      <c r="D1246" s="28"/>
      <c r="E1246" s="22"/>
      <c r="F1246" s="26"/>
      <c r="G1246" s="28"/>
      <c r="H1246" s="22"/>
      <c r="I1246" s="26"/>
      <c r="J1246" s="28"/>
      <c r="K1246" s="22"/>
      <c r="L1246" s="26"/>
      <c r="M1246" s="28"/>
      <c r="N1246" s="22"/>
      <c r="O1246" s="26"/>
      <c r="P1246" s="28"/>
    </row>
    <row r="1247" spans="1:16" x14ac:dyDescent="0.2">
      <c r="A1247" s="25"/>
      <c r="B1247" s="22"/>
      <c r="C1247" s="26"/>
      <c r="D1247" s="28"/>
      <c r="E1247" s="22"/>
      <c r="F1247" s="26"/>
      <c r="G1247" s="28"/>
      <c r="H1247" s="22"/>
      <c r="I1247" s="26"/>
      <c r="J1247" s="28"/>
      <c r="K1247" s="22"/>
      <c r="L1247" s="26"/>
      <c r="M1247" s="28"/>
      <c r="N1247" s="22"/>
      <c r="O1247" s="26"/>
      <c r="P1247" s="28"/>
    </row>
    <row r="1248" spans="1:16" x14ac:dyDescent="0.2">
      <c r="A1248" s="25"/>
      <c r="B1248" s="22"/>
      <c r="C1248" s="26"/>
      <c r="D1248" s="28"/>
      <c r="E1248" s="22"/>
      <c r="F1248" s="26"/>
      <c r="G1248" s="28"/>
      <c r="H1248" s="22"/>
      <c r="I1248" s="26"/>
      <c r="J1248" s="28"/>
      <c r="K1248" s="22"/>
      <c r="L1248" s="26"/>
      <c r="M1248" s="28"/>
      <c r="N1248" s="22"/>
      <c r="O1248" s="26"/>
      <c r="P1248" s="28"/>
    </row>
    <row r="1249" spans="1:16" x14ac:dyDescent="0.2">
      <c r="A1249" s="25"/>
      <c r="B1249" s="22"/>
      <c r="C1249" s="26"/>
      <c r="D1249" s="28"/>
      <c r="E1249" s="22"/>
      <c r="F1249" s="26"/>
      <c r="G1249" s="28"/>
      <c r="H1249" s="22"/>
      <c r="I1249" s="26"/>
      <c r="J1249" s="28"/>
      <c r="K1249" s="22"/>
      <c r="L1249" s="26"/>
      <c r="M1249" s="28"/>
      <c r="N1249" s="22"/>
      <c r="O1249" s="26"/>
      <c r="P1249" s="28"/>
    </row>
    <row r="1250" spans="1:16" x14ac:dyDescent="0.2">
      <c r="A1250" s="25"/>
      <c r="B1250" s="22"/>
      <c r="C1250" s="26"/>
      <c r="D1250" s="28"/>
      <c r="E1250" s="22"/>
      <c r="F1250" s="26"/>
      <c r="G1250" s="28"/>
      <c r="H1250" s="22"/>
      <c r="I1250" s="26"/>
      <c r="J1250" s="28"/>
      <c r="K1250" s="22"/>
      <c r="L1250" s="26"/>
      <c r="M1250" s="28"/>
      <c r="N1250" s="22"/>
      <c r="O1250" s="26"/>
      <c r="P1250" s="28"/>
    </row>
    <row r="1251" spans="1:16" x14ac:dyDescent="0.2">
      <c r="A1251" s="25"/>
      <c r="B1251" s="22"/>
      <c r="C1251" s="26"/>
      <c r="D1251" s="28"/>
      <c r="E1251" s="22"/>
      <c r="F1251" s="26"/>
      <c r="G1251" s="28"/>
      <c r="H1251" s="22"/>
      <c r="I1251" s="26"/>
      <c r="J1251" s="28"/>
      <c r="K1251" s="22"/>
      <c r="L1251" s="26"/>
      <c r="M1251" s="28"/>
      <c r="N1251" s="22"/>
      <c r="O1251" s="26"/>
      <c r="P1251" s="28"/>
    </row>
    <row r="1252" spans="1:16" x14ac:dyDescent="0.2">
      <c r="A1252" s="25"/>
      <c r="B1252" s="22"/>
      <c r="C1252" s="26"/>
      <c r="D1252" s="28"/>
      <c r="E1252" s="22"/>
      <c r="F1252" s="26"/>
      <c r="G1252" s="28"/>
      <c r="H1252" s="22"/>
      <c r="I1252" s="26"/>
      <c r="J1252" s="28"/>
      <c r="K1252" s="22"/>
      <c r="L1252" s="26"/>
      <c r="M1252" s="28"/>
      <c r="N1252" s="22"/>
      <c r="O1252" s="26"/>
      <c r="P1252" s="28"/>
    </row>
    <row r="1253" spans="1:16" x14ac:dyDescent="0.2">
      <c r="A1253" s="25"/>
      <c r="B1253" s="22"/>
      <c r="C1253" s="26"/>
      <c r="D1253" s="28"/>
      <c r="E1253" s="22"/>
      <c r="F1253" s="26"/>
      <c r="G1253" s="28"/>
      <c r="H1253" s="22"/>
      <c r="I1253" s="26"/>
      <c r="J1253" s="28"/>
      <c r="K1253" s="22"/>
      <c r="L1253" s="26"/>
      <c r="M1253" s="28"/>
      <c r="N1253" s="22"/>
      <c r="O1253" s="26"/>
      <c r="P1253" s="28"/>
    </row>
    <row r="1254" spans="1:16" x14ac:dyDescent="0.2">
      <c r="A1254" s="25"/>
      <c r="B1254" s="22"/>
      <c r="C1254" s="26"/>
      <c r="D1254" s="28"/>
      <c r="E1254" s="22"/>
      <c r="F1254" s="26"/>
      <c r="G1254" s="28"/>
      <c r="H1254" s="22"/>
      <c r="I1254" s="26"/>
      <c r="J1254" s="28"/>
      <c r="K1254" s="22"/>
      <c r="L1254" s="26"/>
      <c r="M1254" s="28"/>
      <c r="N1254" s="22"/>
      <c r="O1254" s="26"/>
      <c r="P1254" s="28"/>
    </row>
    <row r="1255" spans="1:16" x14ac:dyDescent="0.2">
      <c r="A1255" s="25"/>
      <c r="B1255" s="22"/>
      <c r="C1255" s="26"/>
      <c r="D1255" s="28"/>
      <c r="E1255" s="22"/>
      <c r="F1255" s="26"/>
      <c r="G1255" s="28"/>
      <c r="H1255" s="22"/>
      <c r="I1255" s="26"/>
      <c r="J1255" s="28"/>
      <c r="K1255" s="22"/>
      <c r="L1255" s="26"/>
      <c r="M1255" s="28"/>
      <c r="N1255" s="22"/>
      <c r="O1255" s="26"/>
      <c r="P1255" s="28"/>
    </row>
    <row r="1256" spans="1:16" x14ac:dyDescent="0.2">
      <c r="A1256" s="25"/>
      <c r="B1256" s="22"/>
      <c r="C1256" s="26"/>
      <c r="D1256" s="28"/>
      <c r="E1256" s="22"/>
      <c r="F1256" s="26"/>
      <c r="G1256" s="28"/>
      <c r="H1256" s="22"/>
      <c r="I1256" s="26"/>
      <c r="J1256" s="28"/>
      <c r="K1256" s="22"/>
      <c r="L1256" s="26"/>
      <c r="M1256" s="28"/>
      <c r="N1256" s="22"/>
      <c r="O1256" s="26"/>
      <c r="P1256" s="28"/>
    </row>
    <row r="1257" spans="1:16" x14ac:dyDescent="0.2">
      <c r="A1257" s="25"/>
      <c r="B1257" s="22"/>
      <c r="C1257" s="26"/>
      <c r="D1257" s="28"/>
      <c r="E1257" s="22"/>
      <c r="F1257" s="26"/>
      <c r="G1257" s="28"/>
      <c r="H1257" s="22"/>
      <c r="I1257" s="26"/>
      <c r="J1257" s="28"/>
      <c r="K1257" s="22"/>
      <c r="L1257" s="26"/>
      <c r="M1257" s="28"/>
      <c r="N1257" s="22"/>
      <c r="O1257" s="26"/>
      <c r="P1257" s="28"/>
    </row>
    <row r="1258" spans="1:16" x14ac:dyDescent="0.2">
      <c r="A1258" s="25"/>
      <c r="B1258" s="22"/>
      <c r="C1258" s="26"/>
      <c r="D1258" s="28"/>
      <c r="E1258" s="22"/>
      <c r="F1258" s="26"/>
      <c r="G1258" s="28"/>
      <c r="H1258" s="22"/>
      <c r="I1258" s="26"/>
      <c r="J1258" s="28"/>
      <c r="K1258" s="22"/>
      <c r="L1258" s="26"/>
      <c r="M1258" s="28"/>
      <c r="N1258" s="22"/>
      <c r="O1258" s="26"/>
      <c r="P1258" s="28"/>
    </row>
    <row r="1259" spans="1:16" x14ac:dyDescent="0.2">
      <c r="A1259" s="25"/>
      <c r="B1259" s="22"/>
      <c r="C1259" s="26"/>
      <c r="D1259" s="28"/>
      <c r="E1259" s="22"/>
      <c r="F1259" s="26"/>
      <c r="G1259" s="28"/>
      <c r="H1259" s="22"/>
      <c r="I1259" s="26"/>
      <c r="J1259" s="28"/>
      <c r="K1259" s="22"/>
      <c r="L1259" s="26"/>
      <c r="M1259" s="28"/>
      <c r="N1259" s="22"/>
      <c r="O1259" s="26"/>
      <c r="P1259" s="28"/>
    </row>
    <row r="1260" spans="1:16" x14ac:dyDescent="0.2">
      <c r="A1260" s="25"/>
      <c r="B1260" s="22"/>
      <c r="C1260" s="26"/>
      <c r="D1260" s="28"/>
      <c r="E1260" s="22"/>
      <c r="F1260" s="26"/>
      <c r="G1260" s="28"/>
      <c r="H1260" s="22"/>
      <c r="I1260" s="26"/>
      <c r="J1260" s="28"/>
      <c r="K1260" s="22"/>
      <c r="L1260" s="26"/>
      <c r="M1260" s="28"/>
      <c r="N1260" s="22"/>
      <c r="O1260" s="26"/>
      <c r="P1260" s="28"/>
    </row>
    <row r="1261" spans="1:16" x14ac:dyDescent="0.2">
      <c r="A1261" s="25"/>
      <c r="B1261" s="22"/>
      <c r="C1261" s="26"/>
      <c r="D1261" s="28"/>
      <c r="E1261" s="22"/>
      <c r="F1261" s="26"/>
      <c r="G1261" s="28"/>
      <c r="H1261" s="22"/>
      <c r="I1261" s="26"/>
      <c r="J1261" s="28"/>
      <c r="K1261" s="22"/>
      <c r="L1261" s="26"/>
      <c r="M1261" s="28"/>
      <c r="N1261" s="22"/>
      <c r="O1261" s="26"/>
      <c r="P1261" s="28"/>
    </row>
    <row r="1262" spans="1:16" x14ac:dyDescent="0.2">
      <c r="A1262" s="25"/>
      <c r="B1262" s="22"/>
      <c r="C1262" s="26"/>
      <c r="D1262" s="28"/>
      <c r="E1262" s="22"/>
      <c r="F1262" s="26"/>
      <c r="G1262" s="28"/>
      <c r="H1262" s="22"/>
      <c r="I1262" s="26"/>
      <c r="J1262" s="28"/>
      <c r="K1262" s="22"/>
      <c r="L1262" s="26"/>
      <c r="M1262" s="28"/>
      <c r="N1262" s="22"/>
      <c r="O1262" s="26"/>
      <c r="P1262" s="28"/>
    </row>
    <row r="1263" spans="1:16" x14ac:dyDescent="0.2">
      <c r="A1263" s="25"/>
      <c r="B1263" s="22"/>
      <c r="C1263" s="26"/>
      <c r="D1263" s="28"/>
      <c r="E1263" s="22"/>
      <c r="F1263" s="26"/>
      <c r="G1263" s="28"/>
      <c r="H1263" s="22"/>
      <c r="I1263" s="26"/>
      <c r="J1263" s="28"/>
      <c r="K1263" s="22"/>
      <c r="L1263" s="26"/>
      <c r="M1263" s="28"/>
      <c r="N1263" s="22"/>
      <c r="O1263" s="26"/>
      <c r="P1263" s="28"/>
    </row>
    <row r="1264" spans="1:16" x14ac:dyDescent="0.2">
      <c r="A1264" s="25"/>
      <c r="B1264" s="22"/>
      <c r="C1264" s="26"/>
      <c r="D1264" s="28"/>
      <c r="E1264" s="22"/>
      <c r="F1264" s="26"/>
      <c r="G1264" s="28"/>
      <c r="H1264" s="22"/>
      <c r="I1264" s="26"/>
      <c r="J1264" s="28"/>
      <c r="K1264" s="22"/>
      <c r="L1264" s="26"/>
      <c r="M1264" s="28"/>
      <c r="N1264" s="22"/>
      <c r="O1264" s="26"/>
      <c r="P1264" s="28"/>
    </row>
    <row r="1265" spans="1:16" x14ac:dyDescent="0.2">
      <c r="A1265" s="25"/>
      <c r="B1265" s="22"/>
      <c r="C1265" s="26"/>
      <c r="D1265" s="28"/>
      <c r="E1265" s="22"/>
      <c r="F1265" s="26"/>
      <c r="G1265" s="28"/>
      <c r="H1265" s="22"/>
      <c r="I1265" s="26"/>
      <c r="J1265" s="28"/>
      <c r="K1265" s="22"/>
      <c r="L1265" s="26"/>
      <c r="M1265" s="28"/>
      <c r="N1265" s="22"/>
      <c r="O1265" s="26"/>
      <c r="P1265" s="28"/>
    </row>
    <row r="1266" spans="1:16" x14ac:dyDescent="0.2">
      <c r="A1266" s="25"/>
      <c r="B1266" s="22"/>
      <c r="C1266" s="26"/>
      <c r="D1266" s="28"/>
      <c r="E1266" s="22"/>
      <c r="F1266" s="26"/>
      <c r="G1266" s="28"/>
      <c r="H1266" s="22"/>
      <c r="I1266" s="26"/>
      <c r="J1266" s="28"/>
      <c r="K1266" s="22"/>
      <c r="L1266" s="26"/>
      <c r="M1266" s="28"/>
      <c r="N1266" s="22"/>
      <c r="O1266" s="26"/>
      <c r="P1266" s="28"/>
    </row>
    <row r="1267" spans="1:16" x14ac:dyDescent="0.2">
      <c r="A1267" s="25"/>
      <c r="B1267" s="22"/>
      <c r="C1267" s="26"/>
      <c r="D1267" s="28"/>
      <c r="E1267" s="22"/>
      <c r="F1267" s="26"/>
      <c r="G1267" s="28"/>
      <c r="H1267" s="22"/>
      <c r="I1267" s="26"/>
      <c r="J1267" s="28"/>
      <c r="K1267" s="22"/>
      <c r="L1267" s="26"/>
      <c r="M1267" s="28"/>
      <c r="N1267" s="22"/>
      <c r="O1267" s="26"/>
      <c r="P1267" s="28"/>
    </row>
    <row r="1268" spans="1:16" x14ac:dyDescent="0.2">
      <c r="A1268" s="25"/>
      <c r="B1268" s="22"/>
      <c r="C1268" s="26"/>
      <c r="D1268" s="28"/>
      <c r="E1268" s="22"/>
      <c r="F1268" s="26"/>
      <c r="G1268" s="28"/>
      <c r="H1268" s="22"/>
      <c r="I1268" s="26"/>
      <c r="J1268" s="28"/>
      <c r="K1268" s="22"/>
      <c r="L1268" s="26"/>
      <c r="M1268" s="28"/>
      <c r="N1268" s="22"/>
      <c r="O1268" s="26"/>
      <c r="P1268" s="28"/>
    </row>
    <row r="1269" spans="1:16" x14ac:dyDescent="0.2">
      <c r="A1269" s="25"/>
      <c r="B1269" s="22"/>
      <c r="C1269" s="26"/>
      <c r="D1269" s="28"/>
      <c r="E1269" s="22"/>
      <c r="F1269" s="26"/>
      <c r="G1269" s="28"/>
      <c r="H1269" s="22"/>
      <c r="I1269" s="26"/>
      <c r="J1269" s="28"/>
      <c r="K1269" s="22"/>
      <c r="L1269" s="26"/>
      <c r="M1269" s="28"/>
      <c r="N1269" s="22"/>
      <c r="O1269" s="26"/>
      <c r="P1269" s="28"/>
    </row>
    <row r="1270" spans="1:16" x14ac:dyDescent="0.2">
      <c r="A1270" s="25"/>
      <c r="B1270" s="22"/>
      <c r="C1270" s="26"/>
      <c r="D1270" s="28"/>
      <c r="E1270" s="22"/>
      <c r="F1270" s="26"/>
      <c r="G1270" s="28"/>
      <c r="H1270" s="22"/>
      <c r="I1270" s="26"/>
      <c r="J1270" s="28"/>
      <c r="K1270" s="22"/>
      <c r="L1270" s="26"/>
      <c r="M1270" s="28"/>
      <c r="N1270" s="22"/>
      <c r="O1270" s="26"/>
      <c r="P1270" s="28"/>
    </row>
    <row r="1271" spans="1:16" x14ac:dyDescent="0.2">
      <c r="A1271" s="25"/>
      <c r="B1271" s="22"/>
      <c r="C1271" s="26"/>
      <c r="D1271" s="28"/>
      <c r="E1271" s="22"/>
      <c r="F1271" s="26"/>
      <c r="G1271" s="28"/>
      <c r="H1271" s="22"/>
      <c r="I1271" s="26"/>
      <c r="J1271" s="28"/>
      <c r="K1271" s="22"/>
      <c r="L1271" s="26"/>
      <c r="M1271" s="28"/>
      <c r="N1271" s="22"/>
      <c r="O1271" s="26"/>
      <c r="P1271" s="28"/>
    </row>
    <row r="1272" spans="1:16" x14ac:dyDescent="0.2">
      <c r="A1272" s="25"/>
      <c r="B1272" s="22"/>
      <c r="C1272" s="26"/>
      <c r="D1272" s="28"/>
      <c r="E1272" s="22"/>
      <c r="F1272" s="26"/>
      <c r="G1272" s="28"/>
      <c r="H1272" s="22"/>
      <c r="I1272" s="26"/>
      <c r="J1272" s="28"/>
      <c r="K1272" s="22"/>
      <c r="L1272" s="26"/>
      <c r="M1272" s="28"/>
      <c r="N1272" s="22"/>
      <c r="O1272" s="26"/>
      <c r="P1272" s="28"/>
    </row>
    <row r="1273" spans="1:16" x14ac:dyDescent="0.2">
      <c r="A1273" s="25"/>
      <c r="B1273" s="22"/>
      <c r="C1273" s="26"/>
      <c r="D1273" s="28"/>
      <c r="E1273" s="22"/>
      <c r="F1273" s="26"/>
      <c r="G1273" s="28"/>
      <c r="H1273" s="22"/>
      <c r="I1273" s="26"/>
      <c r="J1273" s="28"/>
      <c r="K1273" s="22"/>
      <c r="L1273" s="26"/>
      <c r="M1273" s="28"/>
      <c r="N1273" s="22"/>
      <c r="O1273" s="26"/>
      <c r="P1273" s="28"/>
    </row>
    <row r="1274" spans="1:16" x14ac:dyDescent="0.2">
      <c r="A1274" s="25"/>
      <c r="B1274" s="22"/>
      <c r="C1274" s="26"/>
      <c r="D1274" s="28"/>
      <c r="E1274" s="22"/>
      <c r="F1274" s="26"/>
      <c r="G1274" s="28"/>
      <c r="H1274" s="22"/>
      <c r="I1274" s="26"/>
      <c r="J1274" s="28"/>
      <c r="K1274" s="22"/>
      <c r="L1274" s="26"/>
      <c r="M1274" s="28"/>
      <c r="N1274" s="22"/>
      <c r="O1274" s="26"/>
      <c r="P1274" s="28"/>
    </row>
    <row r="1275" spans="1:16" x14ac:dyDescent="0.2">
      <c r="A1275" s="25"/>
      <c r="B1275" s="22"/>
      <c r="C1275" s="26"/>
      <c r="D1275" s="28"/>
      <c r="E1275" s="22"/>
      <c r="F1275" s="26"/>
      <c r="G1275" s="28"/>
      <c r="H1275" s="22"/>
      <c r="I1275" s="26"/>
      <c r="J1275" s="28"/>
      <c r="K1275" s="22"/>
      <c r="L1275" s="26"/>
      <c r="M1275" s="28"/>
      <c r="N1275" s="22"/>
      <c r="O1275" s="26"/>
      <c r="P1275" s="28"/>
    </row>
    <row r="1276" spans="1:16" x14ac:dyDescent="0.2">
      <c r="A1276" s="25"/>
      <c r="B1276" s="22"/>
      <c r="C1276" s="26"/>
      <c r="D1276" s="28"/>
      <c r="E1276" s="22"/>
      <c r="F1276" s="26"/>
      <c r="G1276" s="28"/>
      <c r="H1276" s="22"/>
      <c r="I1276" s="26"/>
      <c r="J1276" s="28"/>
      <c r="K1276" s="22"/>
      <c r="L1276" s="26"/>
      <c r="M1276" s="28"/>
      <c r="N1276" s="22"/>
      <c r="O1276" s="26"/>
      <c r="P1276" s="28"/>
    </row>
    <row r="1277" spans="1:16" x14ac:dyDescent="0.2">
      <c r="A1277" s="25"/>
      <c r="B1277" s="22"/>
      <c r="C1277" s="26"/>
      <c r="D1277" s="28"/>
      <c r="E1277" s="22"/>
      <c r="F1277" s="26"/>
      <c r="G1277" s="28"/>
      <c r="H1277" s="22"/>
      <c r="I1277" s="26"/>
      <c r="J1277" s="28"/>
      <c r="K1277" s="22"/>
      <c r="L1277" s="26"/>
      <c r="M1277" s="28"/>
      <c r="N1277" s="22"/>
      <c r="O1277" s="26"/>
      <c r="P1277" s="28"/>
    </row>
    <row r="1278" spans="1:16" x14ac:dyDescent="0.2">
      <c r="A1278" s="25"/>
      <c r="B1278" s="22"/>
      <c r="C1278" s="26"/>
      <c r="D1278" s="28"/>
      <c r="E1278" s="22"/>
      <c r="F1278" s="26"/>
      <c r="G1278" s="28"/>
      <c r="H1278" s="22"/>
      <c r="I1278" s="26"/>
      <c r="J1278" s="28"/>
      <c r="K1278" s="22"/>
      <c r="L1278" s="26"/>
      <c r="M1278" s="28"/>
      <c r="N1278" s="22"/>
      <c r="O1278" s="26"/>
      <c r="P1278" s="28"/>
    </row>
    <row r="1279" spans="1:16" x14ac:dyDescent="0.2">
      <c r="A1279" s="25"/>
      <c r="B1279" s="22"/>
      <c r="C1279" s="26"/>
      <c r="D1279" s="28"/>
      <c r="E1279" s="22"/>
      <c r="F1279" s="26"/>
      <c r="G1279" s="28"/>
      <c r="H1279" s="22"/>
      <c r="I1279" s="26"/>
      <c r="J1279" s="28"/>
      <c r="K1279" s="22"/>
      <c r="L1279" s="26"/>
      <c r="M1279" s="28"/>
      <c r="N1279" s="22"/>
      <c r="O1279" s="26"/>
      <c r="P1279" s="28"/>
    </row>
    <row r="1280" spans="1:16" x14ac:dyDescent="0.2">
      <c r="A1280" s="25"/>
      <c r="B1280" s="22"/>
      <c r="C1280" s="26"/>
      <c r="D1280" s="28"/>
      <c r="E1280" s="22"/>
      <c r="F1280" s="26"/>
      <c r="G1280" s="28"/>
      <c r="H1280" s="22"/>
      <c r="I1280" s="26"/>
      <c r="J1280" s="28"/>
      <c r="K1280" s="22"/>
      <c r="L1280" s="26"/>
      <c r="M1280" s="28"/>
      <c r="N1280" s="22"/>
      <c r="O1280" s="26"/>
      <c r="P1280" s="28"/>
    </row>
    <row r="1281" spans="1:16" x14ac:dyDescent="0.2">
      <c r="A1281" s="25"/>
      <c r="B1281" s="22"/>
      <c r="C1281" s="26"/>
      <c r="D1281" s="28"/>
      <c r="E1281" s="22"/>
      <c r="F1281" s="26"/>
      <c r="G1281" s="28"/>
      <c r="H1281" s="22"/>
      <c r="I1281" s="26"/>
      <c r="J1281" s="28"/>
      <c r="K1281" s="22"/>
      <c r="L1281" s="26"/>
      <c r="M1281" s="28"/>
      <c r="N1281" s="22"/>
      <c r="O1281" s="26"/>
      <c r="P1281" s="28"/>
    </row>
    <row r="1282" spans="1:16" x14ac:dyDescent="0.2">
      <c r="A1282" s="25"/>
      <c r="B1282" s="22"/>
      <c r="C1282" s="26"/>
      <c r="D1282" s="28"/>
      <c r="E1282" s="22"/>
      <c r="F1282" s="26"/>
      <c r="G1282" s="28"/>
      <c r="H1282" s="22"/>
      <c r="I1282" s="26"/>
      <c r="J1282" s="28"/>
      <c r="K1282" s="22"/>
      <c r="L1282" s="26"/>
      <c r="M1282" s="28"/>
      <c r="N1282" s="22"/>
      <c r="O1282" s="26"/>
      <c r="P1282" s="28"/>
    </row>
    <row r="1283" spans="1:16" x14ac:dyDescent="0.2">
      <c r="A1283" s="25"/>
      <c r="B1283" s="22"/>
      <c r="C1283" s="26"/>
      <c r="D1283" s="28"/>
      <c r="E1283" s="22"/>
      <c r="F1283" s="26"/>
      <c r="G1283" s="28"/>
      <c r="H1283" s="22"/>
      <c r="I1283" s="26"/>
      <c r="J1283" s="28"/>
      <c r="K1283" s="22"/>
      <c r="L1283" s="26"/>
      <c r="M1283" s="28"/>
      <c r="N1283" s="22"/>
      <c r="O1283" s="26"/>
      <c r="P1283" s="28"/>
    </row>
    <row r="1284" spans="1:16" x14ac:dyDescent="0.2">
      <c r="A1284" s="25"/>
      <c r="B1284" s="22"/>
      <c r="C1284" s="26"/>
      <c r="D1284" s="28"/>
      <c r="E1284" s="22"/>
      <c r="F1284" s="26"/>
      <c r="G1284" s="28"/>
      <c r="H1284" s="22"/>
      <c r="I1284" s="26"/>
      <c r="J1284" s="28"/>
      <c r="K1284" s="22"/>
      <c r="L1284" s="26"/>
      <c r="M1284" s="28"/>
      <c r="N1284" s="22"/>
      <c r="O1284" s="26"/>
      <c r="P1284" s="28"/>
    </row>
    <row r="1285" spans="1:16" x14ac:dyDescent="0.2">
      <c r="A1285" s="25"/>
      <c r="B1285" s="22"/>
      <c r="C1285" s="26"/>
      <c r="D1285" s="28"/>
      <c r="E1285" s="22"/>
      <c r="F1285" s="26"/>
      <c r="G1285" s="28"/>
      <c r="H1285" s="22"/>
      <c r="I1285" s="26"/>
      <c r="J1285" s="28"/>
      <c r="K1285" s="22"/>
      <c r="L1285" s="26"/>
      <c r="M1285" s="28"/>
      <c r="N1285" s="22"/>
      <c r="O1285" s="26"/>
      <c r="P1285" s="28"/>
    </row>
    <row r="1286" spans="1:16" x14ac:dyDescent="0.2">
      <c r="A1286" s="25"/>
      <c r="B1286" s="22"/>
      <c r="C1286" s="26"/>
      <c r="D1286" s="28"/>
      <c r="E1286" s="22"/>
      <c r="F1286" s="26"/>
      <c r="G1286" s="28"/>
      <c r="H1286" s="22"/>
      <c r="I1286" s="26"/>
      <c r="J1286" s="28"/>
      <c r="K1286" s="22"/>
      <c r="L1286" s="26"/>
      <c r="M1286" s="28"/>
      <c r="N1286" s="22"/>
      <c r="O1286" s="26"/>
      <c r="P1286" s="28"/>
    </row>
    <row r="1287" spans="1:16" x14ac:dyDescent="0.2">
      <c r="A1287" s="25"/>
      <c r="B1287" s="22"/>
      <c r="C1287" s="26"/>
      <c r="D1287" s="28"/>
      <c r="E1287" s="22"/>
      <c r="F1287" s="26"/>
      <c r="G1287" s="28"/>
      <c r="H1287" s="22"/>
      <c r="I1287" s="26"/>
      <c r="J1287" s="28"/>
      <c r="K1287" s="22"/>
      <c r="L1287" s="26"/>
      <c r="M1287" s="28"/>
      <c r="N1287" s="22"/>
      <c r="O1287" s="26"/>
      <c r="P1287" s="28"/>
    </row>
    <row r="1288" spans="1:16" x14ac:dyDescent="0.2">
      <c r="A1288" s="25"/>
      <c r="B1288" s="22"/>
      <c r="C1288" s="26"/>
      <c r="D1288" s="28"/>
      <c r="E1288" s="22"/>
      <c r="F1288" s="26"/>
      <c r="G1288" s="28"/>
      <c r="H1288" s="22"/>
      <c r="I1288" s="26"/>
      <c r="J1288" s="28"/>
      <c r="K1288" s="22"/>
      <c r="L1288" s="26"/>
      <c r="M1288" s="28"/>
      <c r="N1288" s="22"/>
      <c r="O1288" s="26"/>
      <c r="P1288" s="28"/>
    </row>
    <row r="1289" spans="1:16" x14ac:dyDescent="0.2">
      <c r="A1289" s="25"/>
      <c r="B1289" s="22"/>
      <c r="C1289" s="26"/>
      <c r="D1289" s="28"/>
      <c r="E1289" s="22"/>
      <c r="F1289" s="26"/>
      <c r="G1289" s="28"/>
      <c r="H1289" s="22"/>
      <c r="I1289" s="26"/>
      <c r="J1289" s="28"/>
      <c r="K1289" s="22"/>
      <c r="L1289" s="26"/>
      <c r="M1289" s="28"/>
      <c r="N1289" s="22"/>
      <c r="O1289" s="26"/>
      <c r="P1289" s="28"/>
    </row>
    <row r="1290" spans="1:16" x14ac:dyDescent="0.2">
      <c r="A1290" s="25"/>
      <c r="B1290" s="22"/>
      <c r="C1290" s="26"/>
      <c r="D1290" s="28"/>
      <c r="E1290" s="22"/>
      <c r="F1290" s="26"/>
      <c r="G1290" s="28"/>
      <c r="H1290" s="22"/>
      <c r="I1290" s="26"/>
      <c r="J1290" s="28"/>
      <c r="K1290" s="22"/>
      <c r="L1290" s="26"/>
      <c r="M1290" s="28"/>
      <c r="N1290" s="22"/>
      <c r="O1290" s="26"/>
      <c r="P1290" s="28"/>
    </row>
    <row r="1291" spans="1:16" x14ac:dyDescent="0.2">
      <c r="A1291" s="25"/>
      <c r="B1291" s="22"/>
      <c r="C1291" s="26"/>
      <c r="D1291" s="28"/>
      <c r="E1291" s="22"/>
      <c r="F1291" s="26"/>
      <c r="G1291" s="28"/>
      <c r="H1291" s="22"/>
      <c r="I1291" s="26"/>
      <c r="J1291" s="28"/>
      <c r="K1291" s="22"/>
      <c r="L1291" s="26"/>
      <c r="M1291" s="28"/>
      <c r="N1291" s="22"/>
      <c r="O1291" s="26"/>
      <c r="P1291" s="28"/>
    </row>
    <row r="1292" spans="1:16" x14ac:dyDescent="0.2">
      <c r="A1292" s="25"/>
      <c r="B1292" s="22"/>
      <c r="C1292" s="26"/>
      <c r="D1292" s="28"/>
      <c r="E1292" s="22"/>
      <c r="F1292" s="26"/>
      <c r="G1292" s="28"/>
      <c r="H1292" s="22"/>
      <c r="I1292" s="26"/>
      <c r="J1292" s="28"/>
      <c r="K1292" s="22"/>
      <c r="L1292" s="26"/>
      <c r="M1292" s="28"/>
      <c r="N1292" s="22"/>
      <c r="O1292" s="26"/>
      <c r="P1292" s="28"/>
    </row>
    <row r="1293" spans="1:16" x14ac:dyDescent="0.2">
      <c r="A1293" s="25"/>
      <c r="B1293" s="22"/>
      <c r="C1293" s="26"/>
      <c r="D1293" s="28"/>
      <c r="E1293" s="22"/>
      <c r="F1293" s="26"/>
      <c r="G1293" s="28"/>
      <c r="H1293" s="22"/>
      <c r="I1293" s="26"/>
      <c r="J1293" s="28"/>
      <c r="K1293" s="22"/>
      <c r="L1293" s="26"/>
      <c r="M1293" s="28"/>
      <c r="N1293" s="22"/>
      <c r="O1293" s="26"/>
      <c r="P1293" s="28"/>
    </row>
    <row r="1294" spans="1:16" x14ac:dyDescent="0.2">
      <c r="A1294" s="25"/>
      <c r="B1294" s="22"/>
      <c r="C1294" s="26"/>
      <c r="D1294" s="28"/>
      <c r="E1294" s="22"/>
      <c r="F1294" s="26"/>
      <c r="G1294" s="28"/>
      <c r="H1294" s="22"/>
      <c r="I1294" s="26"/>
      <c r="J1294" s="28"/>
      <c r="K1294" s="22"/>
      <c r="L1294" s="26"/>
      <c r="M1294" s="28"/>
      <c r="N1294" s="22"/>
      <c r="O1294" s="26"/>
      <c r="P1294" s="28"/>
    </row>
    <row r="1295" spans="1:16" x14ac:dyDescent="0.2">
      <c r="A1295" s="25"/>
      <c r="B1295" s="22"/>
      <c r="C1295" s="26"/>
      <c r="D1295" s="28"/>
      <c r="E1295" s="22"/>
      <c r="F1295" s="26"/>
      <c r="G1295" s="28"/>
      <c r="H1295" s="22"/>
      <c r="I1295" s="26"/>
      <c r="J1295" s="28"/>
      <c r="K1295" s="22"/>
      <c r="L1295" s="26"/>
      <c r="M1295" s="28"/>
      <c r="N1295" s="22"/>
      <c r="O1295" s="26"/>
      <c r="P1295" s="28"/>
    </row>
    <row r="1296" spans="1:16" x14ac:dyDescent="0.2">
      <c r="A1296" s="25"/>
      <c r="B1296" s="22"/>
      <c r="C1296" s="26"/>
      <c r="D1296" s="28"/>
      <c r="E1296" s="22"/>
      <c r="F1296" s="26"/>
      <c r="G1296" s="28"/>
      <c r="H1296" s="22"/>
      <c r="I1296" s="26"/>
      <c r="J1296" s="28"/>
      <c r="K1296" s="22"/>
      <c r="L1296" s="26"/>
      <c r="M1296" s="28"/>
      <c r="N1296" s="22"/>
      <c r="O1296" s="26"/>
      <c r="P1296" s="28"/>
    </row>
    <row r="1297" spans="1:16" x14ac:dyDescent="0.2">
      <c r="A1297" s="25"/>
      <c r="B1297" s="22"/>
      <c r="C1297" s="26"/>
      <c r="D1297" s="28"/>
      <c r="E1297" s="22"/>
      <c r="F1297" s="26"/>
      <c r="G1297" s="28"/>
      <c r="H1297" s="22"/>
      <c r="I1297" s="26"/>
      <c r="J1297" s="28"/>
      <c r="K1297" s="22"/>
      <c r="L1297" s="26"/>
      <c r="M1297" s="28"/>
      <c r="N1297" s="22"/>
      <c r="O1297" s="26"/>
      <c r="P1297" s="28"/>
    </row>
    <row r="1298" spans="1:16" x14ac:dyDescent="0.2">
      <c r="A1298" s="25"/>
      <c r="B1298" s="22"/>
      <c r="C1298" s="26"/>
      <c r="D1298" s="28"/>
      <c r="E1298" s="22"/>
      <c r="F1298" s="26"/>
      <c r="G1298" s="28"/>
      <c r="H1298" s="22"/>
      <c r="I1298" s="26"/>
      <c r="J1298" s="28"/>
      <c r="K1298" s="22"/>
      <c r="L1298" s="26"/>
      <c r="M1298" s="28"/>
      <c r="N1298" s="22"/>
      <c r="O1298" s="26"/>
      <c r="P1298" s="28"/>
    </row>
    <row r="1299" spans="1:16" x14ac:dyDescent="0.2">
      <c r="A1299" s="25"/>
      <c r="B1299" s="22"/>
      <c r="C1299" s="26"/>
      <c r="D1299" s="28"/>
      <c r="E1299" s="22"/>
      <c r="F1299" s="26"/>
      <c r="G1299" s="28"/>
      <c r="H1299" s="22"/>
      <c r="I1299" s="26"/>
      <c r="J1299" s="28"/>
      <c r="K1299" s="22"/>
      <c r="L1299" s="26"/>
      <c r="M1299" s="28"/>
      <c r="N1299" s="22"/>
      <c r="O1299" s="26"/>
      <c r="P1299" s="28"/>
    </row>
    <row r="1300" spans="1:16" x14ac:dyDescent="0.2">
      <c r="A1300" s="25"/>
      <c r="B1300" s="22"/>
      <c r="C1300" s="26"/>
      <c r="D1300" s="28"/>
      <c r="E1300" s="22"/>
      <c r="F1300" s="26"/>
      <c r="G1300" s="28"/>
      <c r="H1300" s="22"/>
      <c r="I1300" s="26"/>
      <c r="J1300" s="28"/>
      <c r="K1300" s="22"/>
      <c r="L1300" s="26"/>
      <c r="M1300" s="28"/>
      <c r="N1300" s="22"/>
      <c r="O1300" s="26"/>
      <c r="P1300" s="28"/>
    </row>
    <row r="1301" spans="1:16" x14ac:dyDescent="0.2">
      <c r="A1301" s="25"/>
      <c r="B1301" s="22"/>
      <c r="C1301" s="26"/>
      <c r="D1301" s="28"/>
      <c r="E1301" s="22"/>
      <c r="F1301" s="26"/>
      <c r="G1301" s="28"/>
      <c r="H1301" s="22"/>
      <c r="I1301" s="26"/>
      <c r="J1301" s="28"/>
      <c r="K1301" s="22"/>
      <c r="L1301" s="26"/>
      <c r="M1301" s="28"/>
      <c r="N1301" s="22"/>
      <c r="O1301" s="26"/>
      <c r="P1301" s="28"/>
    </row>
    <row r="1302" spans="1:16" x14ac:dyDescent="0.2">
      <c r="A1302" s="25"/>
      <c r="B1302" s="22"/>
      <c r="C1302" s="26"/>
      <c r="D1302" s="28"/>
      <c r="E1302" s="22"/>
      <c r="F1302" s="26"/>
      <c r="G1302" s="28"/>
      <c r="H1302" s="22"/>
      <c r="I1302" s="26"/>
      <c r="J1302" s="28"/>
      <c r="K1302" s="22"/>
      <c r="L1302" s="26"/>
      <c r="M1302" s="28"/>
      <c r="N1302" s="22"/>
      <c r="O1302" s="26"/>
      <c r="P1302" s="28"/>
    </row>
    <row r="1303" spans="1:16" x14ac:dyDescent="0.2">
      <c r="A1303" s="25"/>
      <c r="B1303" s="22"/>
      <c r="C1303" s="26"/>
      <c r="D1303" s="28"/>
      <c r="E1303" s="22"/>
      <c r="F1303" s="26"/>
      <c r="G1303" s="28"/>
      <c r="H1303" s="22"/>
      <c r="I1303" s="26"/>
      <c r="J1303" s="28"/>
      <c r="K1303" s="22"/>
      <c r="L1303" s="26"/>
      <c r="M1303" s="28"/>
      <c r="N1303" s="22"/>
      <c r="O1303" s="26"/>
      <c r="P1303" s="28"/>
    </row>
    <row r="1304" spans="1:16" x14ac:dyDescent="0.2">
      <c r="A1304" s="25"/>
      <c r="B1304" s="22"/>
      <c r="C1304" s="26"/>
      <c r="D1304" s="28"/>
      <c r="E1304" s="22"/>
      <c r="F1304" s="26"/>
      <c r="G1304" s="28"/>
      <c r="H1304" s="22"/>
      <c r="I1304" s="26"/>
      <c r="J1304" s="28"/>
      <c r="K1304" s="22"/>
      <c r="L1304" s="26"/>
      <c r="M1304" s="28"/>
      <c r="N1304" s="22"/>
      <c r="O1304" s="26"/>
      <c r="P1304" s="28"/>
    </row>
    <row r="1305" spans="1:16" x14ac:dyDescent="0.2">
      <c r="A1305" s="25"/>
      <c r="B1305" s="22"/>
      <c r="C1305" s="26"/>
      <c r="D1305" s="28"/>
      <c r="E1305" s="22"/>
      <c r="F1305" s="26"/>
      <c r="G1305" s="28"/>
      <c r="H1305" s="22"/>
      <c r="I1305" s="26"/>
      <c r="J1305" s="28"/>
      <c r="K1305" s="22"/>
      <c r="L1305" s="26"/>
      <c r="M1305" s="28"/>
      <c r="N1305" s="22"/>
      <c r="O1305" s="26"/>
      <c r="P1305" s="28"/>
    </row>
    <row r="1306" spans="1:16" x14ac:dyDescent="0.2">
      <c r="A1306" s="25"/>
      <c r="B1306" s="22"/>
      <c r="C1306" s="26"/>
      <c r="D1306" s="28"/>
      <c r="E1306" s="22"/>
      <c r="F1306" s="26"/>
      <c r="G1306" s="28"/>
      <c r="H1306" s="22"/>
      <c r="I1306" s="26"/>
      <c r="J1306" s="28"/>
      <c r="K1306" s="22"/>
      <c r="L1306" s="26"/>
      <c r="M1306" s="28"/>
      <c r="N1306" s="22"/>
      <c r="O1306" s="26"/>
      <c r="P1306" s="28"/>
    </row>
    <row r="1307" spans="1:16" x14ac:dyDescent="0.2">
      <c r="A1307" s="25"/>
      <c r="B1307" s="22"/>
      <c r="C1307" s="26"/>
      <c r="D1307" s="28"/>
      <c r="E1307" s="22"/>
      <c r="F1307" s="26"/>
      <c r="G1307" s="28"/>
      <c r="H1307" s="22"/>
      <c r="I1307" s="26"/>
      <c r="J1307" s="28"/>
      <c r="K1307" s="22"/>
      <c r="L1307" s="26"/>
      <c r="M1307" s="28"/>
      <c r="N1307" s="22"/>
      <c r="O1307" s="26"/>
      <c r="P1307" s="28"/>
    </row>
    <row r="1308" spans="1:16" x14ac:dyDescent="0.2">
      <c r="A1308" s="25"/>
      <c r="B1308" s="22"/>
      <c r="C1308" s="26"/>
      <c r="D1308" s="28"/>
      <c r="E1308" s="22"/>
      <c r="F1308" s="26"/>
      <c r="G1308" s="28"/>
      <c r="H1308" s="22"/>
      <c r="I1308" s="26"/>
      <c r="J1308" s="28"/>
      <c r="K1308" s="22"/>
      <c r="L1308" s="26"/>
      <c r="M1308" s="28"/>
      <c r="N1308" s="22"/>
      <c r="O1308" s="26"/>
      <c r="P1308" s="28"/>
    </row>
    <row r="1309" spans="1:16" x14ac:dyDescent="0.2">
      <c r="A1309" s="25"/>
      <c r="B1309" s="22"/>
      <c r="C1309" s="26"/>
      <c r="D1309" s="28"/>
      <c r="E1309" s="22"/>
      <c r="F1309" s="26"/>
      <c r="G1309" s="28"/>
      <c r="H1309" s="22"/>
      <c r="I1309" s="26"/>
      <c r="J1309" s="28"/>
      <c r="K1309" s="22"/>
      <c r="L1309" s="26"/>
      <c r="M1309" s="28"/>
      <c r="N1309" s="22"/>
      <c r="O1309" s="26"/>
      <c r="P1309" s="28"/>
    </row>
    <row r="1310" spans="1:16" x14ac:dyDescent="0.2">
      <c r="A1310" s="25"/>
      <c r="B1310" s="22"/>
      <c r="C1310" s="26"/>
      <c r="D1310" s="28"/>
      <c r="E1310" s="22"/>
      <c r="F1310" s="26"/>
      <c r="G1310" s="28"/>
      <c r="H1310" s="22"/>
      <c r="I1310" s="26"/>
      <c r="J1310" s="28"/>
      <c r="K1310" s="22"/>
      <c r="L1310" s="26"/>
      <c r="M1310" s="28"/>
      <c r="N1310" s="22"/>
      <c r="O1310" s="26"/>
      <c r="P1310" s="28"/>
    </row>
    <row r="1311" spans="1:16" x14ac:dyDescent="0.2">
      <c r="A1311" s="25"/>
      <c r="B1311" s="22"/>
      <c r="C1311" s="26"/>
      <c r="D1311" s="28"/>
      <c r="E1311" s="22"/>
      <c r="F1311" s="26"/>
      <c r="G1311" s="28"/>
      <c r="H1311" s="22"/>
      <c r="I1311" s="26"/>
      <c r="J1311" s="28"/>
      <c r="K1311" s="22"/>
      <c r="L1311" s="26"/>
      <c r="M1311" s="28"/>
      <c r="N1311" s="22"/>
      <c r="O1311" s="26"/>
      <c r="P1311" s="28"/>
    </row>
    <row r="1312" spans="1:16" x14ac:dyDescent="0.2">
      <c r="A1312" s="25"/>
      <c r="B1312" s="22"/>
      <c r="C1312" s="26"/>
      <c r="D1312" s="28"/>
      <c r="E1312" s="22"/>
      <c r="F1312" s="26"/>
      <c r="G1312" s="28"/>
      <c r="H1312" s="22"/>
      <c r="I1312" s="26"/>
      <c r="J1312" s="28"/>
      <c r="K1312" s="22"/>
      <c r="L1312" s="26"/>
      <c r="M1312" s="28"/>
      <c r="N1312" s="22"/>
      <c r="O1312" s="26"/>
      <c r="P1312" s="28"/>
    </row>
    <row r="1313" spans="1:16" x14ac:dyDescent="0.2">
      <c r="A1313" s="25"/>
      <c r="B1313" s="22"/>
      <c r="C1313" s="26"/>
      <c r="D1313" s="28"/>
      <c r="E1313" s="22"/>
      <c r="F1313" s="26"/>
      <c r="G1313" s="28"/>
      <c r="H1313" s="22"/>
      <c r="I1313" s="26"/>
      <c r="J1313" s="28"/>
      <c r="K1313" s="22"/>
      <c r="L1313" s="26"/>
      <c r="M1313" s="28"/>
      <c r="N1313" s="22"/>
      <c r="O1313" s="26"/>
      <c r="P1313" s="28"/>
    </row>
    <row r="1314" spans="1:16" x14ac:dyDescent="0.2">
      <c r="A1314" s="25"/>
      <c r="B1314" s="22"/>
      <c r="C1314" s="26"/>
      <c r="D1314" s="28"/>
      <c r="E1314" s="22"/>
      <c r="F1314" s="26"/>
      <c r="G1314" s="28"/>
      <c r="H1314" s="22"/>
      <c r="I1314" s="26"/>
      <c r="J1314" s="28"/>
      <c r="K1314" s="22"/>
      <c r="L1314" s="26"/>
      <c r="M1314" s="28"/>
      <c r="N1314" s="22"/>
      <c r="O1314" s="26"/>
      <c r="P1314" s="28"/>
    </row>
    <row r="1315" spans="1:16" x14ac:dyDescent="0.2">
      <c r="A1315" s="25"/>
      <c r="B1315" s="22"/>
      <c r="C1315" s="26"/>
      <c r="D1315" s="28"/>
      <c r="E1315" s="22"/>
      <c r="F1315" s="26"/>
      <c r="G1315" s="28"/>
      <c r="H1315" s="22"/>
      <c r="I1315" s="26"/>
      <c r="J1315" s="28"/>
      <c r="K1315" s="22"/>
      <c r="L1315" s="26"/>
      <c r="M1315" s="28"/>
      <c r="N1315" s="22"/>
      <c r="O1315" s="26"/>
      <c r="P1315" s="28"/>
    </row>
    <row r="1316" spans="1:16" x14ac:dyDescent="0.2">
      <c r="A1316" s="25"/>
      <c r="B1316" s="22"/>
      <c r="C1316" s="26"/>
      <c r="D1316" s="28"/>
      <c r="E1316" s="22"/>
      <c r="F1316" s="26"/>
      <c r="G1316" s="28"/>
      <c r="H1316" s="22"/>
      <c r="I1316" s="26"/>
      <c r="J1316" s="28"/>
      <c r="K1316" s="22"/>
      <c r="L1316" s="26"/>
      <c r="M1316" s="28"/>
      <c r="N1316" s="22"/>
      <c r="O1316" s="26"/>
      <c r="P1316" s="28"/>
    </row>
    <row r="1317" spans="1:16" x14ac:dyDescent="0.2">
      <c r="A1317" s="25"/>
      <c r="B1317" s="22"/>
      <c r="C1317" s="26"/>
      <c r="D1317" s="28"/>
      <c r="E1317" s="22"/>
      <c r="F1317" s="26"/>
      <c r="G1317" s="28"/>
      <c r="H1317" s="22"/>
      <c r="I1317" s="26"/>
      <c r="J1317" s="28"/>
      <c r="K1317" s="22"/>
      <c r="L1317" s="26"/>
      <c r="M1317" s="28"/>
      <c r="N1317" s="22"/>
      <c r="O1317" s="26"/>
      <c r="P1317" s="28"/>
    </row>
    <row r="1318" spans="1:16" x14ac:dyDescent="0.2">
      <c r="A1318" s="25"/>
      <c r="B1318" s="22"/>
      <c r="C1318" s="26"/>
      <c r="D1318" s="28"/>
      <c r="E1318" s="22"/>
      <c r="F1318" s="26"/>
      <c r="G1318" s="28"/>
      <c r="H1318" s="22"/>
      <c r="I1318" s="26"/>
      <c r="J1318" s="28"/>
      <c r="K1318" s="22"/>
      <c r="L1318" s="26"/>
      <c r="M1318" s="28"/>
      <c r="N1318" s="22"/>
      <c r="O1318" s="26"/>
      <c r="P1318" s="28"/>
    </row>
    <row r="1319" spans="1:16" x14ac:dyDescent="0.2">
      <c r="A1319" s="25"/>
      <c r="B1319" s="22"/>
      <c r="C1319" s="26"/>
      <c r="D1319" s="28"/>
      <c r="E1319" s="22"/>
      <c r="F1319" s="26"/>
      <c r="G1319" s="28"/>
      <c r="H1319" s="22"/>
      <c r="I1319" s="26"/>
      <c r="J1319" s="28"/>
      <c r="K1319" s="22"/>
      <c r="L1319" s="26"/>
      <c r="M1319" s="28"/>
      <c r="N1319" s="22"/>
      <c r="O1319" s="26"/>
      <c r="P1319" s="28"/>
    </row>
    <row r="1320" spans="1:16" x14ac:dyDescent="0.2">
      <c r="A1320" s="25"/>
      <c r="B1320" s="22"/>
      <c r="C1320" s="26"/>
      <c r="D1320" s="28"/>
      <c r="E1320" s="22"/>
      <c r="F1320" s="26"/>
      <c r="G1320" s="28"/>
      <c r="H1320" s="22"/>
      <c r="I1320" s="26"/>
      <c r="J1320" s="28"/>
      <c r="K1320" s="22"/>
      <c r="L1320" s="26"/>
      <c r="M1320" s="28"/>
      <c r="N1320" s="22"/>
      <c r="O1320" s="26"/>
      <c r="P1320" s="28"/>
    </row>
    <row r="1321" spans="1:16" x14ac:dyDescent="0.2">
      <c r="A1321" s="25"/>
      <c r="B1321" s="22"/>
      <c r="C1321" s="26"/>
      <c r="D1321" s="28"/>
      <c r="E1321" s="22"/>
      <c r="F1321" s="26"/>
      <c r="G1321" s="28"/>
      <c r="H1321" s="22"/>
      <c r="I1321" s="26"/>
      <c r="J1321" s="28"/>
      <c r="K1321" s="22"/>
      <c r="L1321" s="26"/>
      <c r="M1321" s="28"/>
      <c r="N1321" s="22"/>
      <c r="O1321" s="26"/>
      <c r="P1321" s="28"/>
    </row>
    <row r="1322" spans="1:16" x14ac:dyDescent="0.2">
      <c r="A1322" s="25"/>
      <c r="B1322" s="22"/>
      <c r="C1322" s="26"/>
      <c r="D1322" s="28"/>
      <c r="E1322" s="22"/>
      <c r="F1322" s="26"/>
      <c r="G1322" s="28"/>
      <c r="H1322" s="22"/>
      <c r="I1322" s="26"/>
      <c r="J1322" s="28"/>
      <c r="K1322" s="22"/>
      <c r="L1322" s="26"/>
      <c r="M1322" s="28"/>
      <c r="N1322" s="22"/>
      <c r="O1322" s="26"/>
      <c r="P1322" s="28"/>
    </row>
    <row r="1323" spans="1:16" x14ac:dyDescent="0.2">
      <c r="A1323" s="25"/>
      <c r="B1323" s="22"/>
      <c r="C1323" s="26"/>
      <c r="D1323" s="28"/>
      <c r="E1323" s="22"/>
      <c r="F1323" s="26"/>
      <c r="G1323" s="28"/>
      <c r="H1323" s="22"/>
      <c r="I1323" s="26"/>
      <c r="J1323" s="28"/>
      <c r="K1323" s="22"/>
      <c r="L1323" s="26"/>
      <c r="M1323" s="28"/>
      <c r="N1323" s="22"/>
      <c r="O1323" s="26"/>
      <c r="P1323" s="28"/>
    </row>
    <row r="1324" spans="1:16" x14ac:dyDescent="0.2">
      <c r="A1324" s="25"/>
      <c r="B1324" s="22"/>
      <c r="C1324" s="26"/>
      <c r="D1324" s="28"/>
      <c r="E1324" s="22"/>
      <c r="F1324" s="26"/>
      <c r="G1324" s="28"/>
      <c r="H1324" s="22"/>
      <c r="I1324" s="26"/>
      <c r="J1324" s="28"/>
      <c r="K1324" s="22"/>
      <c r="L1324" s="26"/>
      <c r="M1324" s="28"/>
      <c r="N1324" s="22"/>
      <c r="O1324" s="26"/>
      <c r="P1324" s="28"/>
    </row>
    <row r="1325" spans="1:16" x14ac:dyDescent="0.2">
      <c r="A1325" s="25"/>
      <c r="B1325" s="22"/>
      <c r="C1325" s="26"/>
      <c r="D1325" s="28"/>
      <c r="E1325" s="22"/>
      <c r="F1325" s="26"/>
      <c r="G1325" s="28"/>
      <c r="H1325" s="22"/>
      <c r="I1325" s="26"/>
      <c r="J1325" s="28"/>
      <c r="K1325" s="22"/>
      <c r="L1325" s="26"/>
      <c r="M1325" s="28"/>
      <c r="N1325" s="22"/>
      <c r="O1325" s="26"/>
      <c r="P1325" s="28"/>
    </row>
    <row r="1326" spans="1:16" x14ac:dyDescent="0.2">
      <c r="A1326" s="25"/>
      <c r="B1326" s="22"/>
      <c r="C1326" s="26"/>
      <c r="D1326" s="28"/>
      <c r="E1326" s="22"/>
      <c r="F1326" s="26"/>
      <c r="G1326" s="28"/>
      <c r="H1326" s="22"/>
      <c r="I1326" s="26"/>
      <c r="J1326" s="28"/>
      <c r="K1326" s="22"/>
      <c r="L1326" s="26"/>
      <c r="M1326" s="28"/>
      <c r="N1326" s="22"/>
      <c r="O1326" s="26"/>
      <c r="P1326" s="28"/>
    </row>
    <row r="1327" spans="1:16" x14ac:dyDescent="0.2">
      <c r="A1327" s="25"/>
      <c r="B1327" s="22"/>
      <c r="C1327" s="26"/>
      <c r="D1327" s="28"/>
      <c r="E1327" s="22"/>
      <c r="F1327" s="26"/>
      <c r="G1327" s="28"/>
      <c r="H1327" s="22"/>
      <c r="I1327" s="26"/>
      <c r="J1327" s="28"/>
      <c r="K1327" s="22"/>
      <c r="L1327" s="26"/>
      <c r="M1327" s="28"/>
      <c r="N1327" s="22"/>
      <c r="O1327" s="26"/>
      <c r="P1327" s="28"/>
    </row>
    <row r="1328" spans="1:16" x14ac:dyDescent="0.2">
      <c r="A1328" s="25"/>
      <c r="B1328" s="22"/>
      <c r="C1328" s="26"/>
      <c r="D1328" s="28"/>
      <c r="E1328" s="22"/>
      <c r="F1328" s="26"/>
      <c r="G1328" s="28"/>
      <c r="H1328" s="22"/>
      <c r="I1328" s="26"/>
      <c r="J1328" s="28"/>
      <c r="K1328" s="22"/>
      <c r="L1328" s="26"/>
      <c r="M1328" s="28"/>
      <c r="N1328" s="22"/>
      <c r="O1328" s="26"/>
      <c r="P1328" s="28"/>
    </row>
    <row r="1329" spans="1:16" x14ac:dyDescent="0.2">
      <c r="A1329" s="25"/>
      <c r="B1329" s="22"/>
      <c r="C1329" s="26"/>
      <c r="D1329" s="28"/>
      <c r="E1329" s="22"/>
      <c r="F1329" s="26"/>
      <c r="G1329" s="28"/>
      <c r="H1329" s="22"/>
      <c r="I1329" s="26"/>
      <c r="J1329" s="28"/>
      <c r="K1329" s="22"/>
      <c r="L1329" s="26"/>
      <c r="M1329" s="28"/>
      <c r="N1329" s="22"/>
      <c r="O1329" s="26"/>
      <c r="P1329" s="28"/>
    </row>
    <row r="1330" spans="1:16" x14ac:dyDescent="0.2">
      <c r="A1330" s="25"/>
      <c r="B1330" s="22"/>
      <c r="C1330" s="26"/>
      <c r="D1330" s="28"/>
      <c r="E1330" s="22"/>
      <c r="F1330" s="26"/>
      <c r="G1330" s="28"/>
      <c r="H1330" s="22"/>
      <c r="I1330" s="26"/>
      <c r="J1330" s="28"/>
      <c r="K1330" s="22"/>
      <c r="L1330" s="26"/>
      <c r="M1330" s="28"/>
      <c r="N1330" s="22"/>
      <c r="O1330" s="26"/>
      <c r="P1330" s="28"/>
    </row>
    <row r="1331" spans="1:16" x14ac:dyDescent="0.2">
      <c r="A1331" s="25"/>
      <c r="B1331" s="22"/>
      <c r="C1331" s="26"/>
      <c r="D1331" s="28"/>
      <c r="E1331" s="22"/>
      <c r="F1331" s="26"/>
      <c r="G1331" s="28"/>
      <c r="H1331" s="22"/>
      <c r="I1331" s="26"/>
      <c r="J1331" s="28"/>
      <c r="K1331" s="22"/>
      <c r="L1331" s="26"/>
      <c r="M1331" s="28"/>
      <c r="N1331" s="22"/>
      <c r="O1331" s="26"/>
      <c r="P1331" s="28"/>
    </row>
    <row r="1332" spans="1:16" x14ac:dyDescent="0.2">
      <c r="A1332" s="25"/>
      <c r="B1332" s="22"/>
      <c r="C1332" s="26"/>
      <c r="D1332" s="28"/>
      <c r="E1332" s="22"/>
      <c r="F1332" s="26"/>
      <c r="G1332" s="28"/>
      <c r="H1332" s="22"/>
      <c r="I1332" s="26"/>
      <c r="J1332" s="28"/>
      <c r="K1332" s="22"/>
      <c r="L1332" s="26"/>
      <c r="M1332" s="28"/>
      <c r="N1332" s="22"/>
      <c r="O1332" s="26"/>
      <c r="P1332" s="28"/>
    </row>
    <row r="1333" spans="1:16" x14ac:dyDescent="0.2">
      <c r="A1333" s="25"/>
      <c r="B1333" s="22"/>
      <c r="C1333" s="26"/>
      <c r="D1333" s="28"/>
      <c r="E1333" s="22"/>
      <c r="F1333" s="26"/>
      <c r="G1333" s="28"/>
      <c r="H1333" s="22"/>
      <c r="I1333" s="26"/>
      <c r="J1333" s="28"/>
      <c r="K1333" s="22"/>
      <c r="L1333" s="26"/>
      <c r="M1333" s="28"/>
      <c r="N1333" s="22"/>
      <c r="O1333" s="26"/>
      <c r="P1333" s="28"/>
    </row>
    <row r="1334" spans="1:16" x14ac:dyDescent="0.2">
      <c r="A1334" s="25"/>
      <c r="B1334" s="22"/>
      <c r="C1334" s="26"/>
      <c r="D1334" s="28"/>
      <c r="E1334" s="22"/>
      <c r="F1334" s="26"/>
      <c r="G1334" s="28"/>
      <c r="H1334" s="22"/>
      <c r="I1334" s="26"/>
      <c r="J1334" s="28"/>
      <c r="K1334" s="22"/>
      <c r="L1334" s="26"/>
      <c r="M1334" s="28"/>
      <c r="N1334" s="22"/>
      <c r="O1334" s="26"/>
      <c r="P1334" s="28"/>
    </row>
    <row r="1335" spans="1:16" x14ac:dyDescent="0.2">
      <c r="A1335" s="25"/>
      <c r="B1335" s="22"/>
      <c r="C1335" s="26"/>
      <c r="D1335" s="28"/>
      <c r="E1335" s="22"/>
      <c r="F1335" s="26"/>
      <c r="G1335" s="28"/>
      <c r="H1335" s="22"/>
      <c r="I1335" s="26"/>
      <c r="J1335" s="28"/>
      <c r="K1335" s="22"/>
      <c r="L1335" s="26"/>
      <c r="M1335" s="28"/>
      <c r="N1335" s="22"/>
      <c r="O1335" s="26"/>
      <c r="P1335" s="28"/>
    </row>
    <row r="1336" spans="1:16" x14ac:dyDescent="0.2">
      <c r="A1336" s="25"/>
      <c r="B1336" s="22"/>
      <c r="C1336" s="26"/>
      <c r="D1336" s="28"/>
      <c r="E1336" s="22"/>
      <c r="F1336" s="26"/>
      <c r="G1336" s="28"/>
      <c r="H1336" s="22"/>
      <c r="I1336" s="26"/>
      <c r="J1336" s="28"/>
      <c r="K1336" s="22"/>
      <c r="L1336" s="26"/>
      <c r="M1336" s="28"/>
      <c r="N1336" s="22"/>
      <c r="O1336" s="26"/>
      <c r="P1336" s="28"/>
    </row>
    <row r="1337" spans="1:16" x14ac:dyDescent="0.2">
      <c r="A1337" s="25"/>
      <c r="B1337" s="22"/>
      <c r="C1337" s="26"/>
      <c r="D1337" s="28"/>
      <c r="E1337" s="22"/>
      <c r="F1337" s="26"/>
      <c r="G1337" s="28"/>
      <c r="H1337" s="22"/>
      <c r="I1337" s="26"/>
      <c r="J1337" s="28"/>
      <c r="K1337" s="22"/>
      <c r="L1337" s="26"/>
      <c r="M1337" s="28"/>
      <c r="N1337" s="22"/>
      <c r="O1337" s="26"/>
      <c r="P1337" s="28"/>
    </row>
    <row r="1338" spans="1:16" x14ac:dyDescent="0.2">
      <c r="A1338" s="25"/>
      <c r="B1338" s="22"/>
      <c r="C1338" s="26"/>
      <c r="D1338" s="28"/>
      <c r="E1338" s="22"/>
      <c r="F1338" s="26"/>
      <c r="G1338" s="28"/>
      <c r="H1338" s="22"/>
      <c r="I1338" s="26"/>
      <c r="J1338" s="28"/>
      <c r="K1338" s="22"/>
      <c r="L1338" s="26"/>
      <c r="M1338" s="28"/>
      <c r="N1338" s="22"/>
      <c r="O1338" s="26"/>
      <c r="P1338" s="28"/>
    </row>
    <row r="1339" spans="1:16" x14ac:dyDescent="0.2">
      <c r="A1339" s="25"/>
      <c r="B1339" s="22"/>
      <c r="C1339" s="26"/>
      <c r="D1339" s="28"/>
      <c r="E1339" s="22"/>
      <c r="F1339" s="26"/>
      <c r="G1339" s="28"/>
      <c r="H1339" s="22"/>
      <c r="I1339" s="26"/>
      <c r="J1339" s="28"/>
      <c r="K1339" s="22"/>
      <c r="L1339" s="26"/>
      <c r="M1339" s="28"/>
      <c r="N1339" s="22"/>
      <c r="O1339" s="26"/>
      <c r="P1339" s="28"/>
    </row>
    <row r="1340" spans="1:16" x14ac:dyDescent="0.2">
      <c r="A1340" s="25"/>
      <c r="B1340" s="22"/>
      <c r="C1340" s="26"/>
      <c r="D1340" s="28"/>
      <c r="E1340" s="22"/>
      <c r="F1340" s="26"/>
      <c r="G1340" s="28"/>
      <c r="H1340" s="22"/>
      <c r="I1340" s="26"/>
      <c r="J1340" s="28"/>
      <c r="K1340" s="22"/>
      <c r="L1340" s="26"/>
      <c r="M1340" s="28"/>
      <c r="N1340" s="22"/>
      <c r="O1340" s="26"/>
      <c r="P1340" s="28"/>
    </row>
    <row r="1341" spans="1:16" x14ac:dyDescent="0.2">
      <c r="A1341" s="25"/>
      <c r="B1341" s="22"/>
      <c r="C1341" s="26"/>
      <c r="D1341" s="28"/>
      <c r="E1341" s="22"/>
      <c r="F1341" s="26"/>
      <c r="G1341" s="28"/>
      <c r="H1341" s="22"/>
      <c r="I1341" s="26"/>
      <c r="J1341" s="28"/>
      <c r="K1341" s="22"/>
      <c r="L1341" s="26"/>
      <c r="M1341" s="28"/>
      <c r="N1341" s="22"/>
      <c r="O1341" s="26"/>
      <c r="P1341" s="28"/>
    </row>
    <row r="1342" spans="1:16" x14ac:dyDescent="0.2">
      <c r="A1342" s="25"/>
      <c r="B1342" s="22"/>
      <c r="C1342" s="26"/>
      <c r="D1342" s="28"/>
      <c r="E1342" s="22"/>
      <c r="F1342" s="26"/>
      <c r="G1342" s="28"/>
      <c r="H1342" s="22"/>
      <c r="I1342" s="26"/>
      <c r="J1342" s="28"/>
      <c r="K1342" s="22"/>
      <c r="L1342" s="26"/>
      <c r="M1342" s="28"/>
      <c r="N1342" s="22"/>
      <c r="O1342" s="26"/>
      <c r="P1342" s="28"/>
    </row>
    <row r="1343" spans="1:16" x14ac:dyDescent="0.2">
      <c r="A1343" s="25"/>
      <c r="B1343" s="22"/>
      <c r="C1343" s="26"/>
      <c r="D1343" s="28"/>
      <c r="E1343" s="22"/>
      <c r="F1343" s="26"/>
      <c r="G1343" s="28"/>
      <c r="H1343" s="22"/>
      <c r="I1343" s="26"/>
      <c r="J1343" s="28"/>
      <c r="K1343" s="22"/>
      <c r="L1343" s="26"/>
      <c r="M1343" s="28"/>
      <c r="N1343" s="22"/>
      <c r="O1343" s="26"/>
      <c r="P1343" s="28"/>
    </row>
    <row r="1344" spans="1:16" x14ac:dyDescent="0.2">
      <c r="A1344" s="25"/>
      <c r="B1344" s="22"/>
      <c r="C1344" s="26"/>
      <c r="D1344" s="28"/>
      <c r="E1344" s="22"/>
      <c r="F1344" s="26"/>
      <c r="G1344" s="28"/>
      <c r="H1344" s="22"/>
      <c r="I1344" s="26"/>
      <c r="J1344" s="28"/>
      <c r="K1344" s="22"/>
      <c r="L1344" s="26"/>
      <c r="M1344" s="28"/>
      <c r="N1344" s="22"/>
      <c r="O1344" s="26"/>
      <c r="P1344" s="28"/>
    </row>
    <row r="1345" spans="1:16" x14ac:dyDescent="0.2">
      <c r="A1345" s="25"/>
      <c r="B1345" s="22"/>
      <c r="C1345" s="26"/>
      <c r="D1345" s="28"/>
      <c r="E1345" s="22"/>
      <c r="F1345" s="26"/>
      <c r="G1345" s="28"/>
      <c r="H1345" s="22"/>
      <c r="I1345" s="26"/>
      <c r="J1345" s="28"/>
      <c r="K1345" s="22"/>
      <c r="L1345" s="26"/>
      <c r="M1345" s="28"/>
      <c r="N1345" s="22"/>
      <c r="O1345" s="26"/>
      <c r="P1345" s="28"/>
    </row>
    <row r="1346" spans="1:16" x14ac:dyDescent="0.2">
      <c r="A1346" s="25"/>
      <c r="B1346" s="22"/>
      <c r="C1346" s="26"/>
      <c r="D1346" s="28"/>
      <c r="E1346" s="22"/>
      <c r="F1346" s="26"/>
      <c r="G1346" s="28"/>
      <c r="H1346" s="22"/>
      <c r="I1346" s="26"/>
      <c r="J1346" s="28"/>
      <c r="K1346" s="22"/>
      <c r="L1346" s="26"/>
      <c r="M1346" s="28"/>
      <c r="N1346" s="22"/>
      <c r="O1346" s="26"/>
      <c r="P1346" s="28"/>
    </row>
    <row r="1347" spans="1:16" x14ac:dyDescent="0.2">
      <c r="A1347" s="25"/>
      <c r="B1347" s="22"/>
      <c r="C1347" s="26"/>
      <c r="D1347" s="28"/>
      <c r="E1347" s="22"/>
      <c r="F1347" s="26"/>
      <c r="G1347" s="28"/>
      <c r="H1347" s="22"/>
      <c r="I1347" s="26"/>
      <c r="J1347" s="28"/>
      <c r="K1347" s="22"/>
      <c r="L1347" s="26"/>
      <c r="M1347" s="28"/>
      <c r="N1347" s="22"/>
      <c r="O1347" s="26"/>
      <c r="P1347" s="28"/>
    </row>
    <row r="1348" spans="1:16" x14ac:dyDescent="0.2">
      <c r="A1348" s="25"/>
      <c r="B1348" s="22"/>
      <c r="C1348" s="26"/>
      <c r="D1348" s="28"/>
      <c r="E1348" s="22"/>
      <c r="F1348" s="26"/>
      <c r="G1348" s="28"/>
      <c r="H1348" s="22"/>
      <c r="I1348" s="26"/>
      <c r="J1348" s="28"/>
      <c r="K1348" s="22"/>
      <c r="L1348" s="26"/>
      <c r="M1348" s="28"/>
      <c r="N1348" s="22"/>
      <c r="O1348" s="26"/>
      <c r="P1348" s="28"/>
    </row>
    <row r="1349" spans="1:16" x14ac:dyDescent="0.2">
      <c r="A1349" s="25"/>
      <c r="B1349" s="22"/>
      <c r="C1349" s="26"/>
      <c r="D1349" s="28"/>
      <c r="E1349" s="22"/>
      <c r="F1349" s="26"/>
      <c r="G1349" s="28"/>
      <c r="H1349" s="22"/>
      <c r="I1349" s="26"/>
      <c r="J1349" s="28"/>
      <c r="K1349" s="22"/>
      <c r="L1349" s="26"/>
      <c r="M1349" s="28"/>
      <c r="N1349" s="22"/>
      <c r="O1349" s="26"/>
      <c r="P1349" s="28"/>
    </row>
    <row r="1350" spans="1:16" x14ac:dyDescent="0.2">
      <c r="A1350" s="25"/>
      <c r="B1350" s="22"/>
      <c r="C1350" s="26"/>
      <c r="D1350" s="28"/>
      <c r="E1350" s="22"/>
      <c r="F1350" s="26"/>
      <c r="G1350" s="28"/>
      <c r="H1350" s="22"/>
      <c r="I1350" s="26"/>
      <c r="J1350" s="28"/>
      <c r="K1350" s="22"/>
      <c r="L1350" s="26"/>
      <c r="M1350" s="28"/>
      <c r="N1350" s="22"/>
      <c r="O1350" s="26"/>
      <c r="P1350" s="28"/>
    </row>
    <row r="1351" spans="1:16" x14ac:dyDescent="0.2">
      <c r="A1351" s="25"/>
      <c r="B1351" s="22"/>
      <c r="C1351" s="26"/>
      <c r="D1351" s="28"/>
      <c r="E1351" s="22"/>
      <c r="F1351" s="26"/>
      <c r="G1351" s="28"/>
      <c r="H1351" s="22"/>
      <c r="I1351" s="26"/>
      <c r="J1351" s="28"/>
      <c r="K1351" s="22"/>
      <c r="L1351" s="26"/>
      <c r="M1351" s="28"/>
      <c r="N1351" s="22"/>
      <c r="O1351" s="26"/>
      <c r="P1351" s="28"/>
    </row>
    <row r="1352" spans="1:16" x14ac:dyDescent="0.2">
      <c r="A1352" s="25"/>
      <c r="B1352" s="22"/>
      <c r="C1352" s="26"/>
      <c r="D1352" s="28"/>
      <c r="E1352" s="22"/>
      <c r="F1352" s="26"/>
      <c r="G1352" s="28"/>
      <c r="H1352" s="22"/>
      <c r="I1352" s="26"/>
      <c r="J1352" s="28"/>
      <c r="K1352" s="22"/>
      <c r="L1352" s="26"/>
      <c r="M1352" s="28"/>
      <c r="N1352" s="22"/>
      <c r="O1352" s="26"/>
      <c r="P1352" s="28"/>
    </row>
    <row r="1353" spans="1:16" x14ac:dyDescent="0.2">
      <c r="A1353" s="25"/>
      <c r="B1353" s="22"/>
      <c r="C1353" s="26"/>
      <c r="D1353" s="28"/>
      <c r="E1353" s="22"/>
      <c r="F1353" s="26"/>
      <c r="G1353" s="28"/>
      <c r="H1353" s="22"/>
      <c r="I1353" s="26"/>
      <c r="J1353" s="28"/>
      <c r="K1353" s="22"/>
      <c r="L1353" s="26"/>
      <c r="M1353" s="28"/>
      <c r="N1353" s="22"/>
      <c r="O1353" s="26"/>
      <c r="P1353" s="28"/>
    </row>
    <row r="1354" spans="1:16" x14ac:dyDescent="0.2">
      <c r="A1354" s="25"/>
      <c r="B1354" s="22"/>
      <c r="C1354" s="26"/>
      <c r="D1354" s="28"/>
      <c r="E1354" s="22"/>
      <c r="F1354" s="26"/>
      <c r="G1354" s="28"/>
      <c r="H1354" s="22"/>
      <c r="I1354" s="26"/>
      <c r="J1354" s="28"/>
      <c r="K1354" s="22"/>
      <c r="L1354" s="26"/>
      <c r="M1354" s="28"/>
      <c r="N1354" s="22"/>
      <c r="O1354" s="26"/>
      <c r="P1354" s="28"/>
    </row>
    <row r="1355" spans="1:16" x14ac:dyDescent="0.2">
      <c r="A1355" s="25"/>
      <c r="B1355" s="22"/>
      <c r="C1355" s="26"/>
      <c r="D1355" s="28"/>
      <c r="E1355" s="22"/>
      <c r="F1355" s="26"/>
      <c r="G1355" s="28"/>
      <c r="H1355" s="22"/>
      <c r="I1355" s="26"/>
      <c r="J1355" s="28"/>
      <c r="K1355" s="22"/>
      <c r="L1355" s="26"/>
      <c r="M1355" s="28"/>
      <c r="N1355" s="22"/>
      <c r="O1355" s="26"/>
      <c r="P1355" s="28"/>
    </row>
    <row r="1356" spans="1:16" x14ac:dyDescent="0.2">
      <c r="A1356" s="25"/>
      <c r="B1356" s="22"/>
      <c r="C1356" s="26"/>
      <c r="D1356" s="28"/>
      <c r="E1356" s="22"/>
      <c r="F1356" s="26"/>
      <c r="G1356" s="28"/>
      <c r="H1356" s="22"/>
      <c r="I1356" s="26"/>
      <c r="J1356" s="28"/>
      <c r="K1356" s="22"/>
      <c r="L1356" s="26"/>
      <c r="M1356" s="28"/>
      <c r="N1356" s="22"/>
      <c r="O1356" s="26"/>
      <c r="P1356" s="28"/>
    </row>
    <row r="1357" spans="1:16" x14ac:dyDescent="0.2">
      <c r="A1357" s="25"/>
      <c r="B1357" s="22"/>
      <c r="C1357" s="26"/>
      <c r="D1357" s="28"/>
      <c r="E1357" s="22"/>
      <c r="F1357" s="26"/>
      <c r="G1357" s="28"/>
      <c r="H1357" s="22"/>
      <c r="I1357" s="26"/>
      <c r="J1357" s="28"/>
      <c r="K1357" s="22"/>
      <c r="L1357" s="26"/>
      <c r="M1357" s="28"/>
      <c r="N1357" s="22"/>
      <c r="O1357" s="26"/>
      <c r="P1357" s="28"/>
    </row>
    <row r="1358" spans="1:16" x14ac:dyDescent="0.2">
      <c r="A1358" s="25"/>
      <c r="B1358" s="22"/>
      <c r="C1358" s="26"/>
      <c r="D1358" s="28"/>
      <c r="E1358" s="22"/>
      <c r="F1358" s="26"/>
      <c r="G1358" s="28"/>
      <c r="H1358" s="22"/>
      <c r="I1358" s="26"/>
      <c r="J1358" s="28"/>
      <c r="K1358" s="22"/>
      <c r="L1358" s="26"/>
      <c r="M1358" s="28"/>
      <c r="N1358" s="22"/>
      <c r="O1358" s="26"/>
      <c r="P1358" s="28"/>
    </row>
    <row r="1359" spans="1:16" x14ac:dyDescent="0.2">
      <c r="A1359" s="25"/>
      <c r="B1359" s="22"/>
      <c r="C1359" s="26"/>
      <c r="D1359" s="28"/>
      <c r="E1359" s="22"/>
      <c r="F1359" s="26"/>
      <c r="G1359" s="28"/>
      <c r="H1359" s="22"/>
      <c r="I1359" s="26"/>
      <c r="J1359" s="28"/>
      <c r="K1359" s="22"/>
      <c r="L1359" s="26"/>
      <c r="M1359" s="28"/>
      <c r="N1359" s="22"/>
      <c r="O1359" s="26"/>
      <c r="P1359" s="28"/>
    </row>
    <row r="1360" spans="1:16" x14ac:dyDescent="0.2">
      <c r="A1360" s="25"/>
      <c r="B1360" s="22"/>
      <c r="C1360" s="26"/>
      <c r="D1360" s="28"/>
      <c r="E1360" s="22"/>
      <c r="F1360" s="26"/>
      <c r="G1360" s="28"/>
      <c r="H1360" s="22"/>
      <c r="I1360" s="26"/>
      <c r="J1360" s="28"/>
      <c r="K1360" s="22"/>
      <c r="L1360" s="26"/>
      <c r="M1360" s="28"/>
      <c r="N1360" s="22"/>
      <c r="O1360" s="26"/>
      <c r="P1360" s="28"/>
    </row>
    <row r="1361" spans="1:16" x14ac:dyDescent="0.2">
      <c r="A1361" s="25"/>
      <c r="B1361" s="22"/>
      <c r="C1361" s="26"/>
      <c r="D1361" s="28"/>
      <c r="E1361" s="22"/>
      <c r="F1361" s="26"/>
      <c r="G1361" s="28"/>
      <c r="H1361" s="22"/>
      <c r="I1361" s="26"/>
      <c r="J1361" s="28"/>
      <c r="K1361" s="22"/>
      <c r="L1361" s="26"/>
      <c r="M1361" s="28"/>
      <c r="N1361" s="22"/>
      <c r="O1361" s="26"/>
      <c r="P1361" s="28"/>
    </row>
    <row r="1362" spans="1:16" x14ac:dyDescent="0.2">
      <c r="A1362" s="25"/>
      <c r="B1362" s="22"/>
      <c r="C1362" s="26"/>
      <c r="D1362" s="28"/>
      <c r="E1362" s="22"/>
      <c r="F1362" s="26"/>
      <c r="G1362" s="28"/>
      <c r="H1362" s="22"/>
      <c r="I1362" s="26"/>
      <c r="J1362" s="28"/>
      <c r="K1362" s="22"/>
      <c r="L1362" s="26"/>
      <c r="M1362" s="28"/>
      <c r="N1362" s="22"/>
      <c r="O1362" s="26"/>
      <c r="P1362" s="28"/>
    </row>
    <row r="1363" spans="1:16" x14ac:dyDescent="0.2">
      <c r="A1363" s="25"/>
      <c r="B1363" s="22"/>
      <c r="C1363" s="26"/>
      <c r="D1363" s="28"/>
      <c r="E1363" s="22"/>
      <c r="F1363" s="26"/>
      <c r="G1363" s="28"/>
      <c r="H1363" s="22"/>
      <c r="I1363" s="26"/>
      <c r="J1363" s="28"/>
      <c r="K1363" s="22"/>
      <c r="L1363" s="26"/>
      <c r="M1363" s="28"/>
      <c r="N1363" s="22"/>
      <c r="O1363" s="26"/>
      <c r="P1363" s="28"/>
    </row>
    <row r="1364" spans="1:16" x14ac:dyDescent="0.2">
      <c r="A1364" s="25"/>
      <c r="B1364" s="22"/>
      <c r="C1364" s="26"/>
      <c r="D1364" s="28"/>
      <c r="E1364" s="22"/>
      <c r="F1364" s="26"/>
      <c r="G1364" s="28"/>
      <c r="H1364" s="22"/>
      <c r="I1364" s="26"/>
      <c r="J1364" s="28"/>
      <c r="K1364" s="22"/>
      <c r="L1364" s="26"/>
      <c r="M1364" s="28"/>
      <c r="N1364" s="22"/>
      <c r="O1364" s="26"/>
      <c r="P1364" s="28"/>
    </row>
    <row r="1365" spans="1:16" x14ac:dyDescent="0.2">
      <c r="A1365" s="25"/>
      <c r="B1365" s="22"/>
      <c r="C1365" s="26"/>
      <c r="D1365" s="28"/>
      <c r="E1365" s="22"/>
      <c r="F1365" s="26"/>
      <c r="G1365" s="28"/>
      <c r="H1365" s="22"/>
      <c r="I1365" s="26"/>
      <c r="J1365" s="28"/>
      <c r="K1365" s="22"/>
      <c r="L1365" s="26"/>
      <c r="M1365" s="28"/>
      <c r="N1365" s="22"/>
      <c r="O1365" s="26"/>
      <c r="P1365" s="28"/>
    </row>
    <row r="1366" spans="1:16" x14ac:dyDescent="0.2">
      <c r="A1366" s="25"/>
      <c r="B1366" s="22"/>
      <c r="C1366" s="26"/>
      <c r="D1366" s="28"/>
      <c r="E1366" s="22"/>
      <c r="F1366" s="26"/>
      <c r="G1366" s="28"/>
      <c r="H1366" s="22"/>
      <c r="I1366" s="26"/>
      <c r="J1366" s="28"/>
      <c r="K1366" s="22"/>
      <c r="L1366" s="26"/>
      <c r="M1366" s="28"/>
      <c r="N1366" s="22"/>
      <c r="O1366" s="26"/>
      <c r="P1366" s="28"/>
    </row>
    <row r="1367" spans="1:16" x14ac:dyDescent="0.2">
      <c r="A1367" s="25"/>
      <c r="B1367" s="22"/>
      <c r="C1367" s="26"/>
      <c r="D1367" s="28"/>
      <c r="E1367" s="22"/>
      <c r="F1367" s="26"/>
      <c r="G1367" s="28"/>
      <c r="H1367" s="22"/>
      <c r="I1367" s="26"/>
      <c r="J1367" s="28"/>
      <c r="K1367" s="22"/>
      <c r="L1367" s="26"/>
      <c r="M1367" s="28"/>
      <c r="N1367" s="22"/>
      <c r="O1367" s="26"/>
      <c r="P1367" s="28"/>
    </row>
    <row r="1368" spans="1:16" x14ac:dyDescent="0.2">
      <c r="A1368" s="25"/>
      <c r="B1368" s="22"/>
      <c r="C1368" s="26"/>
      <c r="D1368" s="28"/>
      <c r="E1368" s="22"/>
      <c r="F1368" s="26"/>
      <c r="G1368" s="28"/>
      <c r="H1368" s="22"/>
      <c r="I1368" s="26"/>
      <c r="J1368" s="28"/>
      <c r="K1368" s="22"/>
      <c r="L1368" s="26"/>
      <c r="M1368" s="28"/>
      <c r="N1368" s="22"/>
      <c r="O1368" s="26"/>
      <c r="P1368" s="28"/>
    </row>
    <row r="1369" spans="1:16" x14ac:dyDescent="0.2">
      <c r="A1369" s="25"/>
      <c r="B1369" s="22"/>
      <c r="C1369" s="26"/>
      <c r="D1369" s="28"/>
      <c r="E1369" s="22"/>
      <c r="F1369" s="26"/>
      <c r="G1369" s="28"/>
      <c r="H1369" s="22"/>
      <c r="I1369" s="26"/>
      <c r="J1369" s="28"/>
      <c r="K1369" s="22"/>
      <c r="L1369" s="26"/>
      <c r="M1369" s="28"/>
      <c r="N1369" s="22"/>
      <c r="O1369" s="26"/>
      <c r="P1369" s="28"/>
    </row>
    <row r="1370" spans="1:16" x14ac:dyDescent="0.2">
      <c r="A1370" s="25"/>
      <c r="B1370" s="22"/>
      <c r="C1370" s="26"/>
      <c r="D1370" s="28"/>
      <c r="E1370" s="22"/>
      <c r="F1370" s="26"/>
      <c r="G1370" s="28"/>
      <c r="H1370" s="22"/>
      <c r="I1370" s="26"/>
      <c r="J1370" s="28"/>
      <c r="K1370" s="22"/>
      <c r="L1370" s="26"/>
      <c r="M1370" s="28"/>
      <c r="N1370" s="22"/>
      <c r="O1370" s="26"/>
      <c r="P1370" s="28"/>
    </row>
    <row r="1371" spans="1:16" x14ac:dyDescent="0.2">
      <c r="A1371" s="25"/>
      <c r="B1371" s="22"/>
      <c r="C1371" s="26"/>
      <c r="D1371" s="28"/>
      <c r="E1371" s="22"/>
      <c r="F1371" s="26"/>
      <c r="G1371" s="28"/>
      <c r="H1371" s="22"/>
      <c r="I1371" s="26"/>
      <c r="J1371" s="28"/>
      <c r="K1371" s="22"/>
      <c r="L1371" s="26"/>
      <c r="M1371" s="28"/>
      <c r="N1371" s="22"/>
      <c r="O1371" s="26"/>
      <c r="P1371" s="28"/>
    </row>
    <row r="1372" spans="1:16" x14ac:dyDescent="0.2">
      <c r="A1372" s="25"/>
      <c r="B1372" s="22"/>
      <c r="C1372" s="26"/>
      <c r="D1372" s="28"/>
      <c r="E1372" s="22"/>
      <c r="F1372" s="26"/>
      <c r="G1372" s="28"/>
      <c r="H1372" s="22"/>
      <c r="I1372" s="26"/>
      <c r="J1372" s="28"/>
      <c r="K1372" s="22"/>
      <c r="L1372" s="26"/>
      <c r="M1372" s="28"/>
      <c r="N1372" s="22"/>
      <c r="O1372" s="26"/>
      <c r="P1372" s="28"/>
    </row>
    <row r="1373" spans="1:16" x14ac:dyDescent="0.2">
      <c r="A1373" s="25"/>
      <c r="B1373" s="22"/>
      <c r="C1373" s="26"/>
      <c r="D1373" s="28"/>
      <c r="E1373" s="22"/>
      <c r="F1373" s="26"/>
      <c r="G1373" s="28"/>
      <c r="H1373" s="22"/>
      <c r="I1373" s="26"/>
      <c r="J1373" s="28"/>
      <c r="K1373" s="22"/>
      <c r="L1373" s="26"/>
      <c r="M1373" s="28"/>
      <c r="N1373" s="22"/>
      <c r="O1373" s="26"/>
      <c r="P1373" s="28"/>
    </row>
    <row r="1374" spans="1:16" x14ac:dyDescent="0.2">
      <c r="A1374" s="25"/>
      <c r="B1374" s="22"/>
      <c r="C1374" s="26"/>
      <c r="D1374" s="28"/>
      <c r="E1374" s="22"/>
      <c r="F1374" s="26"/>
      <c r="G1374" s="28"/>
      <c r="H1374" s="22"/>
      <c r="I1374" s="26"/>
      <c r="J1374" s="28"/>
      <c r="K1374" s="22"/>
      <c r="L1374" s="26"/>
      <c r="M1374" s="28"/>
      <c r="N1374" s="22"/>
      <c r="O1374" s="26"/>
      <c r="P1374" s="28"/>
    </row>
    <row r="1375" spans="1:16" x14ac:dyDescent="0.2">
      <c r="A1375" s="25"/>
      <c r="B1375" s="22"/>
      <c r="C1375" s="26"/>
      <c r="D1375" s="28"/>
      <c r="E1375" s="22"/>
      <c r="F1375" s="26"/>
      <c r="G1375" s="28"/>
      <c r="H1375" s="22"/>
      <c r="I1375" s="26"/>
      <c r="J1375" s="28"/>
      <c r="K1375" s="22"/>
      <c r="L1375" s="26"/>
      <c r="M1375" s="28"/>
      <c r="N1375" s="22"/>
      <c r="O1375" s="26"/>
      <c r="P1375" s="28"/>
    </row>
    <row r="1376" spans="1:16" x14ac:dyDescent="0.2">
      <c r="A1376" s="25"/>
      <c r="B1376" s="22"/>
      <c r="C1376" s="26"/>
      <c r="D1376" s="28"/>
      <c r="E1376" s="22"/>
      <c r="F1376" s="26"/>
      <c r="G1376" s="28"/>
      <c r="H1376" s="22"/>
      <c r="I1376" s="26"/>
      <c r="J1376" s="28"/>
      <c r="K1376" s="22"/>
      <c r="L1376" s="26"/>
      <c r="M1376" s="28"/>
      <c r="N1376" s="22"/>
      <c r="O1376" s="26"/>
      <c r="P1376" s="28"/>
    </row>
    <row r="1377" spans="1:16" x14ac:dyDescent="0.2">
      <c r="A1377" s="25"/>
      <c r="B1377" s="22"/>
      <c r="C1377" s="26"/>
      <c r="D1377" s="28"/>
      <c r="E1377" s="22"/>
      <c r="F1377" s="26"/>
      <c r="G1377" s="28"/>
      <c r="H1377" s="22"/>
      <c r="I1377" s="26"/>
      <c r="J1377" s="28"/>
      <c r="K1377" s="22"/>
      <c r="L1377" s="26"/>
      <c r="M1377" s="28"/>
      <c r="N1377" s="22"/>
      <c r="O1377" s="26"/>
      <c r="P1377" s="28"/>
    </row>
    <row r="1378" spans="1:16" x14ac:dyDescent="0.2">
      <c r="A1378" s="25"/>
      <c r="B1378" s="22"/>
      <c r="C1378" s="26"/>
      <c r="D1378" s="28"/>
      <c r="E1378" s="22"/>
      <c r="F1378" s="26"/>
      <c r="G1378" s="28"/>
      <c r="H1378" s="22"/>
      <c r="I1378" s="26"/>
      <c r="J1378" s="28"/>
      <c r="K1378" s="22"/>
      <c r="L1378" s="26"/>
      <c r="M1378" s="28"/>
      <c r="N1378" s="22"/>
      <c r="O1378" s="26"/>
      <c r="P1378" s="28"/>
    </row>
    <row r="1379" spans="1:16" x14ac:dyDescent="0.2">
      <c r="A1379" s="25"/>
      <c r="B1379" s="22"/>
      <c r="C1379" s="26"/>
      <c r="D1379" s="28"/>
      <c r="E1379" s="22"/>
      <c r="F1379" s="26"/>
      <c r="G1379" s="28"/>
      <c r="H1379" s="22"/>
      <c r="I1379" s="26"/>
      <c r="J1379" s="28"/>
      <c r="K1379" s="22"/>
      <c r="L1379" s="26"/>
      <c r="M1379" s="28"/>
      <c r="N1379" s="22"/>
      <c r="O1379" s="26"/>
      <c r="P1379" s="28"/>
    </row>
    <row r="1380" spans="1:16" x14ac:dyDescent="0.2">
      <c r="A1380" s="25"/>
      <c r="B1380" s="22"/>
      <c r="C1380" s="26"/>
      <c r="D1380" s="28"/>
      <c r="E1380" s="22"/>
      <c r="F1380" s="26"/>
      <c r="G1380" s="28"/>
      <c r="H1380" s="22"/>
      <c r="I1380" s="26"/>
      <c r="J1380" s="28"/>
      <c r="K1380" s="22"/>
      <c r="L1380" s="26"/>
      <c r="M1380" s="28"/>
      <c r="N1380" s="22"/>
      <c r="O1380" s="26"/>
      <c r="P1380" s="28"/>
    </row>
    <row r="1381" spans="1:16" x14ac:dyDescent="0.2">
      <c r="A1381" s="25"/>
      <c r="B1381" s="22"/>
      <c r="C1381" s="26"/>
      <c r="D1381" s="28"/>
      <c r="E1381" s="22"/>
      <c r="F1381" s="26"/>
      <c r="G1381" s="28"/>
      <c r="H1381" s="22"/>
      <c r="I1381" s="26"/>
      <c r="J1381" s="28"/>
      <c r="K1381" s="22"/>
      <c r="L1381" s="26"/>
      <c r="M1381" s="28"/>
      <c r="N1381" s="22"/>
      <c r="O1381" s="26"/>
      <c r="P1381" s="28"/>
    </row>
    <row r="1382" spans="1:16" x14ac:dyDescent="0.2">
      <c r="A1382" s="25"/>
      <c r="B1382" s="22"/>
      <c r="C1382" s="26"/>
      <c r="D1382" s="28"/>
      <c r="E1382" s="22"/>
      <c r="F1382" s="26"/>
      <c r="G1382" s="28"/>
      <c r="H1382" s="22"/>
      <c r="I1382" s="26"/>
      <c r="J1382" s="28"/>
      <c r="K1382" s="22"/>
      <c r="L1382" s="26"/>
      <c r="M1382" s="28"/>
      <c r="N1382" s="22"/>
      <c r="O1382" s="26"/>
      <c r="P1382" s="28"/>
    </row>
    <row r="1383" spans="1:16" x14ac:dyDescent="0.2">
      <c r="A1383" s="25"/>
      <c r="B1383" s="22"/>
      <c r="C1383" s="26"/>
      <c r="D1383" s="28"/>
      <c r="E1383" s="22"/>
      <c r="F1383" s="26"/>
      <c r="G1383" s="28"/>
      <c r="H1383" s="22"/>
      <c r="I1383" s="26"/>
      <c r="J1383" s="28"/>
      <c r="K1383" s="22"/>
      <c r="L1383" s="26"/>
      <c r="M1383" s="28"/>
      <c r="N1383" s="22"/>
      <c r="O1383" s="26"/>
      <c r="P1383" s="28"/>
    </row>
    <row r="1384" spans="1:16" x14ac:dyDescent="0.2">
      <c r="A1384" s="25"/>
      <c r="B1384" s="22"/>
      <c r="C1384" s="26"/>
      <c r="D1384" s="28"/>
      <c r="E1384" s="22"/>
      <c r="F1384" s="26"/>
      <c r="G1384" s="28"/>
      <c r="H1384" s="22"/>
      <c r="I1384" s="26"/>
      <c r="J1384" s="28"/>
      <c r="K1384" s="22"/>
      <c r="L1384" s="26"/>
      <c r="M1384" s="28"/>
      <c r="N1384" s="22"/>
      <c r="O1384" s="26"/>
      <c r="P1384" s="28"/>
    </row>
    <row r="1385" spans="1:16" x14ac:dyDescent="0.2">
      <c r="A1385" s="25"/>
      <c r="B1385" s="22"/>
      <c r="C1385" s="26"/>
      <c r="D1385" s="28"/>
      <c r="E1385" s="22"/>
      <c r="F1385" s="26"/>
      <c r="G1385" s="28"/>
      <c r="H1385" s="22"/>
      <c r="I1385" s="26"/>
      <c r="J1385" s="28"/>
      <c r="K1385" s="22"/>
      <c r="L1385" s="26"/>
      <c r="M1385" s="28"/>
      <c r="N1385" s="22"/>
      <c r="O1385" s="26"/>
      <c r="P1385" s="28"/>
    </row>
    <row r="1386" spans="1:16" x14ac:dyDescent="0.2">
      <c r="A1386" s="25"/>
      <c r="B1386" s="22"/>
      <c r="C1386" s="26"/>
      <c r="D1386" s="28"/>
      <c r="E1386" s="22"/>
      <c r="F1386" s="26"/>
      <c r="G1386" s="28"/>
      <c r="H1386" s="22"/>
      <c r="I1386" s="26"/>
      <c r="J1386" s="28"/>
      <c r="K1386" s="22"/>
      <c r="L1386" s="26"/>
      <c r="M1386" s="28"/>
      <c r="N1386" s="22"/>
      <c r="O1386" s="26"/>
      <c r="P1386" s="28"/>
    </row>
    <row r="1387" spans="1:16" x14ac:dyDescent="0.2">
      <c r="A1387" s="25"/>
      <c r="B1387" s="22"/>
      <c r="C1387" s="26"/>
      <c r="D1387" s="28"/>
      <c r="E1387" s="22"/>
      <c r="F1387" s="26"/>
      <c r="G1387" s="28"/>
      <c r="H1387" s="22"/>
      <c r="I1387" s="26"/>
      <c r="J1387" s="28"/>
      <c r="K1387" s="22"/>
      <c r="L1387" s="26"/>
      <c r="M1387" s="28"/>
      <c r="N1387" s="22"/>
      <c r="O1387" s="26"/>
      <c r="P1387" s="28"/>
    </row>
    <row r="1388" spans="1:16" x14ac:dyDescent="0.2">
      <c r="A1388" s="25"/>
      <c r="B1388" s="22"/>
      <c r="C1388" s="26"/>
      <c r="D1388" s="28"/>
      <c r="E1388" s="22"/>
      <c r="F1388" s="26"/>
      <c r="G1388" s="28"/>
      <c r="H1388" s="22"/>
      <c r="I1388" s="26"/>
      <c r="J1388" s="28"/>
      <c r="K1388" s="22"/>
      <c r="L1388" s="26"/>
      <c r="M1388" s="28"/>
      <c r="N1388" s="22"/>
      <c r="O1388" s="26"/>
      <c r="P1388" s="28"/>
    </row>
    <row r="1389" spans="1:16" x14ac:dyDescent="0.2">
      <c r="A1389" s="25"/>
      <c r="B1389" s="22"/>
      <c r="C1389" s="26"/>
      <c r="D1389" s="28"/>
      <c r="E1389" s="22"/>
      <c r="F1389" s="26"/>
      <c r="G1389" s="28"/>
      <c r="H1389" s="22"/>
      <c r="I1389" s="26"/>
      <c r="J1389" s="28"/>
      <c r="K1389" s="22"/>
      <c r="L1389" s="26"/>
      <c r="M1389" s="28"/>
      <c r="N1389" s="22"/>
      <c r="O1389" s="26"/>
      <c r="P1389" s="28"/>
    </row>
    <row r="1390" spans="1:16" x14ac:dyDescent="0.2">
      <c r="A1390" s="25"/>
      <c r="B1390" s="22"/>
      <c r="C1390" s="26"/>
      <c r="D1390" s="28"/>
      <c r="E1390" s="22"/>
      <c r="F1390" s="26"/>
      <c r="G1390" s="28"/>
      <c r="H1390" s="22"/>
      <c r="I1390" s="26"/>
      <c r="J1390" s="28"/>
      <c r="K1390" s="22"/>
      <c r="L1390" s="26"/>
      <c r="M1390" s="28"/>
      <c r="N1390" s="22"/>
      <c r="O1390" s="26"/>
      <c r="P1390" s="28"/>
    </row>
    <row r="1391" spans="1:16" x14ac:dyDescent="0.2">
      <c r="A1391" s="25"/>
      <c r="B1391" s="22"/>
      <c r="C1391" s="26"/>
      <c r="D1391" s="28"/>
      <c r="E1391" s="22"/>
      <c r="F1391" s="26"/>
      <c r="G1391" s="28"/>
      <c r="H1391" s="22"/>
      <c r="I1391" s="26"/>
      <c r="J1391" s="28"/>
      <c r="K1391" s="22"/>
      <c r="L1391" s="26"/>
      <c r="M1391" s="28"/>
      <c r="N1391" s="22"/>
      <c r="O1391" s="26"/>
      <c r="P1391" s="28"/>
    </row>
    <row r="1392" spans="1:16" x14ac:dyDescent="0.2">
      <c r="A1392" s="25"/>
      <c r="B1392" s="22"/>
      <c r="C1392" s="26"/>
      <c r="D1392" s="28"/>
      <c r="E1392" s="22"/>
      <c r="F1392" s="26"/>
      <c r="G1392" s="28"/>
      <c r="H1392" s="22"/>
      <c r="I1392" s="26"/>
      <c r="J1392" s="28"/>
      <c r="K1392" s="22"/>
      <c r="L1392" s="26"/>
      <c r="M1392" s="28"/>
      <c r="N1392" s="22"/>
      <c r="O1392" s="26"/>
      <c r="P1392" s="28"/>
    </row>
    <row r="1393" spans="1:16" x14ac:dyDescent="0.2">
      <c r="A1393" s="25"/>
      <c r="B1393" s="22"/>
      <c r="C1393" s="26"/>
      <c r="D1393" s="28"/>
      <c r="E1393" s="22"/>
      <c r="F1393" s="26"/>
      <c r="G1393" s="28"/>
      <c r="H1393" s="22"/>
      <c r="I1393" s="26"/>
      <c r="J1393" s="28"/>
      <c r="K1393" s="22"/>
      <c r="L1393" s="26"/>
      <c r="M1393" s="28"/>
      <c r="N1393" s="22"/>
      <c r="O1393" s="26"/>
      <c r="P1393" s="28"/>
    </row>
    <row r="1394" spans="1:16" x14ac:dyDescent="0.2">
      <c r="A1394" s="25"/>
      <c r="B1394" s="22"/>
      <c r="C1394" s="26"/>
      <c r="D1394" s="28"/>
      <c r="E1394" s="22"/>
      <c r="F1394" s="26"/>
      <c r="G1394" s="28"/>
      <c r="H1394" s="22"/>
      <c r="I1394" s="26"/>
      <c r="J1394" s="28"/>
      <c r="K1394" s="22"/>
      <c r="L1394" s="26"/>
      <c r="M1394" s="28"/>
      <c r="N1394" s="22"/>
      <c r="O1394" s="26"/>
      <c r="P1394" s="28"/>
    </row>
    <row r="1395" spans="1:16" x14ac:dyDescent="0.2">
      <c r="A1395" s="25"/>
      <c r="B1395" s="22"/>
      <c r="C1395" s="26"/>
      <c r="D1395" s="28"/>
      <c r="E1395" s="22"/>
      <c r="F1395" s="26"/>
      <c r="G1395" s="28"/>
      <c r="H1395" s="22"/>
      <c r="I1395" s="26"/>
      <c r="J1395" s="28"/>
      <c r="K1395" s="22"/>
      <c r="L1395" s="26"/>
      <c r="M1395" s="28"/>
      <c r="N1395" s="22"/>
      <c r="O1395" s="26"/>
      <c r="P1395" s="28"/>
    </row>
    <row r="1396" spans="1:16" x14ac:dyDescent="0.2">
      <c r="A1396" s="25"/>
      <c r="B1396" s="22"/>
      <c r="C1396" s="26"/>
      <c r="D1396" s="28"/>
      <c r="E1396" s="22"/>
      <c r="F1396" s="26"/>
      <c r="G1396" s="28"/>
      <c r="H1396" s="22"/>
      <c r="I1396" s="26"/>
      <c r="J1396" s="28"/>
      <c r="K1396" s="22"/>
      <c r="L1396" s="26"/>
      <c r="M1396" s="28"/>
      <c r="N1396" s="22"/>
      <c r="O1396" s="26"/>
      <c r="P1396" s="28"/>
    </row>
    <row r="1397" spans="1:16" x14ac:dyDescent="0.2">
      <c r="A1397" s="25"/>
      <c r="B1397" s="22"/>
      <c r="C1397" s="26"/>
      <c r="D1397" s="28"/>
      <c r="E1397" s="22"/>
      <c r="F1397" s="26"/>
      <c r="G1397" s="28"/>
      <c r="H1397" s="22"/>
      <c r="I1397" s="26"/>
      <c r="J1397" s="28"/>
      <c r="K1397" s="22"/>
      <c r="L1397" s="26"/>
      <c r="M1397" s="28"/>
      <c r="N1397" s="22"/>
      <c r="O1397" s="26"/>
      <c r="P1397" s="28"/>
    </row>
    <row r="1398" spans="1:16" x14ac:dyDescent="0.2">
      <c r="A1398" s="25"/>
      <c r="B1398" s="22"/>
      <c r="C1398" s="26"/>
      <c r="D1398" s="28"/>
      <c r="E1398" s="22"/>
      <c r="F1398" s="26"/>
      <c r="G1398" s="28"/>
      <c r="H1398" s="22"/>
      <c r="I1398" s="26"/>
      <c r="J1398" s="28"/>
      <c r="K1398" s="22"/>
      <c r="L1398" s="26"/>
      <c r="M1398" s="28"/>
      <c r="N1398" s="22"/>
      <c r="O1398" s="26"/>
      <c r="P1398" s="28"/>
    </row>
    <row r="1399" spans="1:16" x14ac:dyDescent="0.2">
      <c r="A1399" s="25"/>
      <c r="B1399" s="22"/>
      <c r="C1399" s="26"/>
      <c r="D1399" s="28"/>
      <c r="E1399" s="22"/>
      <c r="F1399" s="26"/>
      <c r="G1399" s="28"/>
      <c r="H1399" s="22"/>
      <c r="I1399" s="26"/>
      <c r="J1399" s="28"/>
      <c r="K1399" s="22"/>
      <c r="L1399" s="26"/>
      <c r="M1399" s="28"/>
      <c r="N1399" s="22"/>
      <c r="O1399" s="26"/>
      <c r="P1399" s="28"/>
    </row>
    <row r="1400" spans="1:16" x14ac:dyDescent="0.2">
      <c r="A1400" s="25"/>
      <c r="B1400" s="22"/>
      <c r="C1400" s="26"/>
      <c r="D1400" s="28"/>
      <c r="E1400" s="22"/>
      <c r="F1400" s="26"/>
      <c r="G1400" s="28"/>
      <c r="H1400" s="22"/>
      <c r="I1400" s="26"/>
      <c r="J1400" s="28"/>
      <c r="K1400" s="22"/>
      <c r="L1400" s="26"/>
      <c r="M1400" s="28"/>
      <c r="N1400" s="22"/>
      <c r="O1400" s="26"/>
      <c r="P1400" s="28"/>
    </row>
    <row r="1401" spans="1:16" x14ac:dyDescent="0.2">
      <c r="A1401" s="25"/>
      <c r="B1401" s="22"/>
      <c r="C1401" s="26"/>
      <c r="D1401" s="28"/>
      <c r="E1401" s="22"/>
      <c r="F1401" s="26"/>
      <c r="G1401" s="28"/>
      <c r="H1401" s="22"/>
      <c r="I1401" s="26"/>
      <c r="J1401" s="28"/>
      <c r="K1401" s="22"/>
      <c r="L1401" s="26"/>
      <c r="M1401" s="28"/>
      <c r="N1401" s="22"/>
      <c r="O1401" s="26"/>
      <c r="P1401" s="28"/>
    </row>
    <row r="1402" spans="1:16" x14ac:dyDescent="0.2">
      <c r="A1402" s="25"/>
      <c r="B1402" s="22"/>
      <c r="C1402" s="26"/>
      <c r="D1402" s="28"/>
      <c r="E1402" s="22"/>
      <c r="F1402" s="26"/>
      <c r="G1402" s="28"/>
      <c r="H1402" s="22"/>
      <c r="I1402" s="26"/>
      <c r="J1402" s="28"/>
      <c r="K1402" s="22"/>
      <c r="L1402" s="26"/>
      <c r="M1402" s="28"/>
      <c r="N1402" s="22"/>
      <c r="O1402" s="26"/>
      <c r="P1402" s="28"/>
    </row>
    <row r="1403" spans="1:16" x14ac:dyDescent="0.2">
      <c r="A1403" s="25"/>
      <c r="B1403" s="22"/>
      <c r="C1403" s="26"/>
      <c r="D1403" s="28"/>
      <c r="E1403" s="22"/>
      <c r="F1403" s="26"/>
      <c r="G1403" s="28"/>
      <c r="H1403" s="22"/>
      <c r="I1403" s="26"/>
      <c r="J1403" s="28"/>
      <c r="K1403" s="22"/>
      <c r="L1403" s="26"/>
      <c r="M1403" s="28"/>
      <c r="N1403" s="22"/>
      <c r="O1403" s="26"/>
      <c r="P1403" s="28"/>
    </row>
    <row r="1404" spans="1:16" x14ac:dyDescent="0.2">
      <c r="A1404" s="25"/>
      <c r="B1404" s="22"/>
      <c r="C1404" s="26"/>
      <c r="D1404" s="28"/>
      <c r="E1404" s="22"/>
      <c r="F1404" s="26"/>
      <c r="G1404" s="28"/>
      <c r="H1404" s="22"/>
      <c r="I1404" s="26"/>
      <c r="J1404" s="28"/>
      <c r="K1404" s="22"/>
      <c r="L1404" s="26"/>
      <c r="M1404" s="28"/>
      <c r="N1404" s="22"/>
      <c r="O1404" s="26"/>
      <c r="P1404" s="28"/>
    </row>
    <row r="1405" spans="1:16" x14ac:dyDescent="0.2">
      <c r="A1405" s="25"/>
      <c r="B1405" s="22"/>
      <c r="C1405" s="26"/>
      <c r="D1405" s="28"/>
      <c r="E1405" s="22"/>
      <c r="F1405" s="26"/>
      <c r="G1405" s="28"/>
      <c r="H1405" s="22"/>
      <c r="I1405" s="26"/>
      <c r="J1405" s="28"/>
      <c r="K1405" s="22"/>
      <c r="L1405" s="26"/>
      <c r="M1405" s="28"/>
      <c r="N1405" s="22"/>
      <c r="O1405" s="26"/>
      <c r="P1405" s="28"/>
    </row>
    <row r="1406" spans="1:16" x14ac:dyDescent="0.2">
      <c r="A1406" s="25"/>
      <c r="B1406" s="22"/>
      <c r="C1406" s="26"/>
      <c r="D1406" s="28"/>
      <c r="E1406" s="22"/>
      <c r="F1406" s="26"/>
      <c r="G1406" s="28"/>
      <c r="H1406" s="22"/>
      <c r="I1406" s="26"/>
      <c r="J1406" s="28"/>
      <c r="K1406" s="22"/>
      <c r="L1406" s="26"/>
      <c r="M1406" s="28"/>
      <c r="N1406" s="22"/>
      <c r="O1406" s="26"/>
      <c r="P1406" s="28"/>
    </row>
    <row r="1407" spans="1:16" x14ac:dyDescent="0.2">
      <c r="A1407" s="25"/>
      <c r="B1407" s="22"/>
      <c r="C1407" s="26"/>
      <c r="D1407" s="28"/>
      <c r="E1407" s="22"/>
      <c r="F1407" s="26"/>
      <c r="G1407" s="28"/>
      <c r="H1407" s="22"/>
      <c r="I1407" s="26"/>
      <c r="J1407" s="28"/>
      <c r="K1407" s="22"/>
      <c r="L1407" s="26"/>
      <c r="M1407" s="28"/>
      <c r="N1407" s="22"/>
      <c r="O1407" s="26"/>
      <c r="P1407" s="28"/>
    </row>
    <row r="1408" spans="1:16" x14ac:dyDescent="0.2">
      <c r="A1408" s="25"/>
      <c r="B1408" s="22"/>
      <c r="C1408" s="26"/>
      <c r="D1408" s="28"/>
      <c r="E1408" s="22"/>
      <c r="F1408" s="26"/>
      <c r="G1408" s="28"/>
      <c r="H1408" s="22"/>
      <c r="I1408" s="26"/>
      <c r="J1408" s="28"/>
      <c r="K1408" s="22"/>
      <c r="L1408" s="26"/>
      <c r="M1408" s="28"/>
      <c r="N1408" s="22"/>
      <c r="O1408" s="26"/>
      <c r="P1408" s="28"/>
    </row>
    <row r="1409" spans="1:16" x14ac:dyDescent="0.2">
      <c r="A1409" s="25"/>
      <c r="B1409" s="22"/>
      <c r="C1409" s="26"/>
      <c r="D1409" s="28"/>
      <c r="E1409" s="22"/>
      <c r="F1409" s="26"/>
      <c r="G1409" s="28"/>
      <c r="H1409" s="22"/>
      <c r="I1409" s="26"/>
      <c r="J1409" s="28"/>
      <c r="K1409" s="22"/>
      <c r="L1409" s="26"/>
      <c r="M1409" s="28"/>
      <c r="N1409" s="22"/>
      <c r="O1409" s="26"/>
      <c r="P1409" s="28"/>
    </row>
    <row r="1410" spans="1:16" x14ac:dyDescent="0.2">
      <c r="A1410" s="25"/>
      <c r="B1410" s="22"/>
      <c r="C1410" s="26"/>
      <c r="D1410" s="28"/>
      <c r="E1410" s="22"/>
      <c r="F1410" s="26"/>
      <c r="G1410" s="28"/>
      <c r="H1410" s="22"/>
      <c r="I1410" s="26"/>
      <c r="J1410" s="28"/>
      <c r="K1410" s="22"/>
      <c r="L1410" s="26"/>
      <c r="M1410" s="28"/>
      <c r="N1410" s="22"/>
      <c r="O1410" s="26"/>
      <c r="P1410" s="28"/>
    </row>
    <row r="1411" spans="1:16" x14ac:dyDescent="0.2">
      <c r="A1411" s="25"/>
      <c r="B1411" s="22"/>
      <c r="C1411" s="26"/>
      <c r="D1411" s="28"/>
      <c r="E1411" s="22"/>
      <c r="F1411" s="26"/>
      <c r="G1411" s="28"/>
      <c r="H1411" s="22"/>
      <c r="I1411" s="26"/>
      <c r="J1411" s="28"/>
      <c r="K1411" s="22"/>
      <c r="L1411" s="26"/>
      <c r="M1411" s="28"/>
      <c r="N1411" s="22"/>
      <c r="O1411" s="26"/>
      <c r="P1411" s="28"/>
    </row>
    <row r="1412" spans="1:16" x14ac:dyDescent="0.2">
      <c r="A1412" s="25"/>
      <c r="B1412" s="22"/>
      <c r="C1412" s="26"/>
      <c r="D1412" s="28"/>
      <c r="E1412" s="22"/>
      <c r="F1412" s="26"/>
      <c r="G1412" s="28"/>
      <c r="H1412" s="22"/>
      <c r="I1412" s="26"/>
      <c r="J1412" s="28"/>
      <c r="K1412" s="22"/>
      <c r="L1412" s="26"/>
      <c r="M1412" s="28"/>
      <c r="N1412" s="22"/>
      <c r="O1412" s="26"/>
      <c r="P1412" s="28"/>
    </row>
    <row r="1413" spans="1:16" x14ac:dyDescent="0.2">
      <c r="A1413" s="25"/>
      <c r="B1413" s="22"/>
      <c r="C1413" s="26"/>
      <c r="D1413" s="28"/>
      <c r="E1413" s="22"/>
      <c r="F1413" s="26"/>
      <c r="G1413" s="28"/>
      <c r="H1413" s="22"/>
      <c r="I1413" s="26"/>
      <c r="J1413" s="28"/>
      <c r="K1413" s="22"/>
      <c r="L1413" s="26"/>
      <c r="M1413" s="28"/>
      <c r="N1413" s="22"/>
      <c r="O1413" s="26"/>
      <c r="P1413" s="28"/>
    </row>
    <row r="1414" spans="1:16" x14ac:dyDescent="0.2">
      <c r="A1414" s="25"/>
      <c r="B1414" s="22"/>
      <c r="C1414" s="26"/>
      <c r="D1414" s="28"/>
      <c r="E1414" s="22"/>
      <c r="F1414" s="26"/>
      <c r="G1414" s="28"/>
      <c r="H1414" s="22"/>
      <c r="I1414" s="26"/>
      <c r="J1414" s="28"/>
      <c r="K1414" s="22"/>
      <c r="L1414" s="26"/>
      <c r="M1414" s="28"/>
      <c r="N1414" s="22"/>
      <c r="O1414" s="26"/>
      <c r="P1414" s="28"/>
    </row>
    <row r="1415" spans="1:16" x14ac:dyDescent="0.2">
      <c r="A1415" s="25"/>
      <c r="B1415" s="22"/>
      <c r="C1415" s="26"/>
      <c r="D1415" s="28"/>
      <c r="E1415" s="22"/>
      <c r="F1415" s="26"/>
      <c r="G1415" s="28"/>
      <c r="H1415" s="22"/>
      <c r="I1415" s="26"/>
      <c r="J1415" s="28"/>
      <c r="K1415" s="22"/>
      <c r="L1415" s="26"/>
      <c r="M1415" s="28"/>
      <c r="N1415" s="22"/>
      <c r="O1415" s="26"/>
      <c r="P1415" s="28"/>
    </row>
    <row r="1416" spans="1:16" x14ac:dyDescent="0.2">
      <c r="A1416" s="25"/>
      <c r="B1416" s="22"/>
      <c r="C1416" s="26"/>
      <c r="D1416" s="28"/>
      <c r="E1416" s="22"/>
      <c r="F1416" s="26"/>
      <c r="G1416" s="28"/>
      <c r="H1416" s="22"/>
      <c r="I1416" s="26"/>
      <c r="J1416" s="28"/>
      <c r="K1416" s="22"/>
      <c r="L1416" s="26"/>
      <c r="M1416" s="28"/>
      <c r="N1416" s="22"/>
      <c r="O1416" s="26"/>
      <c r="P1416" s="28"/>
    </row>
    <row r="1417" spans="1:16" x14ac:dyDescent="0.2">
      <c r="A1417" s="25"/>
      <c r="B1417" s="22"/>
      <c r="C1417" s="26"/>
      <c r="D1417" s="28"/>
      <c r="E1417" s="22"/>
      <c r="F1417" s="26"/>
      <c r="G1417" s="28"/>
      <c r="H1417" s="22"/>
      <c r="I1417" s="26"/>
      <c r="J1417" s="28"/>
      <c r="K1417" s="22"/>
      <c r="L1417" s="26"/>
      <c r="M1417" s="28"/>
      <c r="N1417" s="22"/>
      <c r="O1417" s="26"/>
      <c r="P1417" s="28"/>
    </row>
    <row r="1418" spans="1:16" x14ac:dyDescent="0.2">
      <c r="A1418" s="25"/>
      <c r="B1418" s="22"/>
      <c r="C1418" s="26"/>
      <c r="D1418" s="28"/>
      <c r="E1418" s="22"/>
      <c r="F1418" s="26"/>
      <c r="G1418" s="28"/>
      <c r="H1418" s="22"/>
      <c r="I1418" s="26"/>
      <c r="J1418" s="28"/>
      <c r="K1418" s="22"/>
      <c r="L1418" s="26"/>
      <c r="M1418" s="28"/>
      <c r="N1418" s="22"/>
      <c r="O1418" s="26"/>
      <c r="P1418" s="28"/>
    </row>
    <row r="1419" spans="1:16" x14ac:dyDescent="0.2">
      <c r="A1419" s="25"/>
      <c r="B1419" s="22"/>
      <c r="C1419" s="26"/>
      <c r="D1419" s="28"/>
      <c r="E1419" s="22"/>
      <c r="F1419" s="26"/>
      <c r="G1419" s="28"/>
      <c r="H1419" s="22"/>
      <c r="I1419" s="26"/>
      <c r="J1419" s="28"/>
      <c r="K1419" s="22"/>
      <c r="L1419" s="26"/>
      <c r="M1419" s="28"/>
      <c r="N1419" s="22"/>
      <c r="O1419" s="26"/>
      <c r="P1419" s="28"/>
    </row>
    <row r="1420" spans="1:16" x14ac:dyDescent="0.2">
      <c r="A1420" s="25"/>
      <c r="B1420" s="22"/>
      <c r="C1420" s="26"/>
      <c r="D1420" s="28"/>
      <c r="E1420" s="22"/>
      <c r="F1420" s="26"/>
      <c r="G1420" s="28"/>
      <c r="H1420" s="22"/>
      <c r="I1420" s="26"/>
      <c r="J1420" s="28"/>
      <c r="K1420" s="22"/>
      <c r="L1420" s="26"/>
      <c r="M1420" s="28"/>
      <c r="N1420" s="22"/>
      <c r="O1420" s="26"/>
      <c r="P1420" s="28"/>
    </row>
    <row r="1421" spans="1:16" x14ac:dyDescent="0.2">
      <c r="A1421" s="25"/>
      <c r="B1421" s="22"/>
      <c r="C1421" s="26"/>
      <c r="D1421" s="28"/>
      <c r="E1421" s="22"/>
      <c r="F1421" s="26"/>
      <c r="G1421" s="28"/>
      <c r="H1421" s="22"/>
      <c r="I1421" s="26"/>
      <c r="J1421" s="28"/>
      <c r="K1421" s="22"/>
      <c r="L1421" s="26"/>
      <c r="M1421" s="28"/>
      <c r="N1421" s="22"/>
      <c r="O1421" s="26"/>
      <c r="P1421" s="28"/>
    </row>
    <row r="1422" spans="1:16" x14ac:dyDescent="0.2">
      <c r="A1422" s="25"/>
      <c r="B1422" s="22"/>
      <c r="C1422" s="26"/>
      <c r="D1422" s="28"/>
      <c r="E1422" s="22"/>
      <c r="F1422" s="26"/>
      <c r="G1422" s="28"/>
      <c r="H1422" s="22"/>
      <c r="I1422" s="26"/>
      <c r="J1422" s="28"/>
      <c r="K1422" s="22"/>
      <c r="L1422" s="26"/>
      <c r="M1422" s="28"/>
      <c r="N1422" s="22"/>
      <c r="O1422" s="26"/>
      <c r="P1422" s="28"/>
    </row>
    <row r="1423" spans="1:16" x14ac:dyDescent="0.2">
      <c r="A1423" s="25"/>
      <c r="B1423" s="22"/>
      <c r="C1423" s="26"/>
      <c r="D1423" s="28"/>
      <c r="E1423" s="22"/>
      <c r="F1423" s="26"/>
      <c r="G1423" s="28"/>
      <c r="H1423" s="22"/>
      <c r="I1423" s="26"/>
      <c r="J1423" s="28"/>
      <c r="K1423" s="22"/>
      <c r="L1423" s="26"/>
      <c r="M1423" s="28"/>
      <c r="N1423" s="22"/>
      <c r="O1423" s="26"/>
      <c r="P1423" s="28"/>
    </row>
    <row r="1424" spans="1:16" x14ac:dyDescent="0.2">
      <c r="A1424" s="25"/>
      <c r="B1424" s="22"/>
      <c r="C1424" s="26"/>
      <c r="D1424" s="28"/>
      <c r="E1424" s="22"/>
      <c r="F1424" s="26"/>
      <c r="G1424" s="28"/>
      <c r="H1424" s="22"/>
      <c r="I1424" s="26"/>
      <c r="J1424" s="28"/>
      <c r="K1424" s="22"/>
      <c r="L1424" s="26"/>
      <c r="M1424" s="28"/>
      <c r="N1424" s="22"/>
      <c r="O1424" s="26"/>
      <c r="P1424" s="28"/>
    </row>
    <row r="1425" spans="1:16" x14ac:dyDescent="0.2">
      <c r="A1425" s="25"/>
      <c r="B1425" s="22"/>
      <c r="C1425" s="26"/>
      <c r="D1425" s="28"/>
      <c r="E1425" s="22"/>
      <c r="F1425" s="26"/>
      <c r="G1425" s="28"/>
      <c r="H1425" s="22"/>
      <c r="I1425" s="26"/>
      <c r="J1425" s="28"/>
      <c r="K1425" s="22"/>
      <c r="L1425" s="26"/>
      <c r="M1425" s="28"/>
      <c r="N1425" s="22"/>
      <c r="O1425" s="26"/>
      <c r="P1425" s="28"/>
    </row>
    <row r="1426" spans="1:16" x14ac:dyDescent="0.2">
      <c r="A1426" s="25"/>
      <c r="B1426" s="22"/>
      <c r="C1426" s="26"/>
      <c r="D1426" s="28"/>
      <c r="E1426" s="22"/>
      <c r="F1426" s="26"/>
      <c r="G1426" s="28"/>
      <c r="H1426" s="22"/>
      <c r="I1426" s="26"/>
      <c r="J1426" s="28"/>
      <c r="K1426" s="22"/>
      <c r="L1426" s="26"/>
      <c r="M1426" s="28"/>
      <c r="N1426" s="22"/>
      <c r="O1426" s="26"/>
      <c r="P1426" s="28"/>
    </row>
    <row r="1427" spans="1:16" x14ac:dyDescent="0.2">
      <c r="A1427" s="25"/>
      <c r="B1427" s="22"/>
      <c r="C1427" s="26"/>
      <c r="D1427" s="28"/>
      <c r="E1427" s="22"/>
      <c r="F1427" s="26"/>
      <c r="G1427" s="28"/>
      <c r="H1427" s="22"/>
      <c r="I1427" s="26"/>
      <c r="J1427" s="28"/>
      <c r="K1427" s="22"/>
      <c r="L1427" s="26"/>
      <c r="M1427" s="28"/>
      <c r="N1427" s="22"/>
      <c r="O1427" s="26"/>
      <c r="P1427" s="28"/>
    </row>
    <row r="1428" spans="1:16" x14ac:dyDescent="0.2">
      <c r="A1428" s="25"/>
      <c r="B1428" s="22"/>
      <c r="C1428" s="26"/>
      <c r="D1428" s="28"/>
      <c r="E1428" s="22"/>
      <c r="F1428" s="26"/>
      <c r="G1428" s="28"/>
      <c r="H1428" s="22"/>
      <c r="I1428" s="26"/>
      <c r="J1428" s="28"/>
      <c r="K1428" s="22"/>
      <c r="L1428" s="26"/>
      <c r="M1428" s="28"/>
      <c r="N1428" s="22"/>
      <c r="O1428" s="26"/>
      <c r="P1428" s="28"/>
    </row>
    <row r="1429" spans="1:16" x14ac:dyDescent="0.2">
      <c r="A1429" s="25"/>
      <c r="B1429" s="22"/>
      <c r="C1429" s="26"/>
      <c r="D1429" s="28"/>
      <c r="E1429" s="22"/>
      <c r="F1429" s="26"/>
      <c r="G1429" s="28"/>
      <c r="H1429" s="22"/>
      <c r="I1429" s="26"/>
      <c r="J1429" s="28"/>
      <c r="K1429" s="22"/>
      <c r="L1429" s="26"/>
      <c r="M1429" s="28"/>
      <c r="N1429" s="22"/>
      <c r="O1429" s="26"/>
      <c r="P1429" s="28"/>
    </row>
    <row r="1430" spans="1:16" x14ac:dyDescent="0.2">
      <c r="A1430" s="25"/>
      <c r="B1430" s="22"/>
      <c r="C1430" s="26"/>
      <c r="D1430" s="28"/>
      <c r="E1430" s="22"/>
      <c r="F1430" s="26"/>
      <c r="G1430" s="28"/>
      <c r="H1430" s="22"/>
      <c r="I1430" s="26"/>
      <c r="J1430" s="28"/>
      <c r="K1430" s="22"/>
      <c r="L1430" s="26"/>
      <c r="M1430" s="28"/>
      <c r="N1430" s="22"/>
      <c r="O1430" s="26"/>
      <c r="P1430" s="28"/>
    </row>
    <row r="1431" spans="1:16" x14ac:dyDescent="0.2">
      <c r="A1431" s="25"/>
      <c r="B1431" s="22"/>
      <c r="C1431" s="26"/>
      <c r="D1431" s="28"/>
      <c r="E1431" s="22"/>
      <c r="F1431" s="26"/>
      <c r="G1431" s="28"/>
      <c r="H1431" s="22"/>
      <c r="I1431" s="26"/>
      <c r="J1431" s="28"/>
      <c r="K1431" s="22"/>
      <c r="L1431" s="26"/>
      <c r="M1431" s="28"/>
      <c r="N1431" s="22"/>
      <c r="O1431" s="26"/>
      <c r="P1431" s="28"/>
    </row>
    <row r="1432" spans="1:16" x14ac:dyDescent="0.2">
      <c r="A1432" s="25"/>
      <c r="B1432" s="22"/>
      <c r="C1432" s="26"/>
      <c r="D1432" s="28"/>
      <c r="E1432" s="22"/>
      <c r="F1432" s="26"/>
      <c r="G1432" s="28"/>
      <c r="H1432" s="22"/>
      <c r="I1432" s="26"/>
      <c r="J1432" s="28"/>
      <c r="K1432" s="22"/>
      <c r="L1432" s="26"/>
      <c r="M1432" s="28"/>
      <c r="N1432" s="22"/>
      <c r="O1432" s="26"/>
      <c r="P1432" s="28"/>
    </row>
    <row r="1433" spans="1:16" x14ac:dyDescent="0.2">
      <c r="A1433" s="25"/>
      <c r="B1433" s="22"/>
      <c r="C1433" s="26"/>
      <c r="D1433" s="28"/>
      <c r="E1433" s="22"/>
      <c r="F1433" s="26"/>
      <c r="G1433" s="28"/>
      <c r="H1433" s="22"/>
      <c r="I1433" s="26"/>
      <c r="J1433" s="28"/>
      <c r="K1433" s="22"/>
      <c r="L1433" s="26"/>
      <c r="M1433" s="28"/>
      <c r="N1433" s="22"/>
      <c r="O1433" s="26"/>
      <c r="P1433" s="28"/>
    </row>
    <row r="1434" spans="1:16" x14ac:dyDescent="0.2">
      <c r="A1434" s="25"/>
      <c r="B1434" s="22"/>
      <c r="C1434" s="26"/>
      <c r="D1434" s="28"/>
      <c r="E1434" s="22"/>
      <c r="F1434" s="26"/>
      <c r="G1434" s="28"/>
      <c r="H1434" s="22"/>
      <c r="I1434" s="26"/>
      <c r="J1434" s="28"/>
      <c r="K1434" s="22"/>
      <c r="L1434" s="26"/>
      <c r="M1434" s="28"/>
      <c r="N1434" s="22"/>
      <c r="O1434" s="26"/>
      <c r="P1434" s="28"/>
    </row>
    <row r="1435" spans="1:16" x14ac:dyDescent="0.2">
      <c r="A1435" s="25"/>
      <c r="B1435" s="22"/>
      <c r="C1435" s="26"/>
      <c r="D1435" s="28"/>
      <c r="E1435" s="22"/>
      <c r="F1435" s="26"/>
      <c r="G1435" s="28"/>
      <c r="H1435" s="22"/>
      <c r="I1435" s="26"/>
      <c r="J1435" s="28"/>
      <c r="K1435" s="22"/>
      <c r="L1435" s="26"/>
      <c r="M1435" s="28"/>
      <c r="N1435" s="22"/>
      <c r="O1435" s="26"/>
      <c r="P1435" s="28"/>
    </row>
    <row r="1436" spans="1:16" x14ac:dyDescent="0.2">
      <c r="A1436" s="25"/>
      <c r="B1436" s="22"/>
      <c r="C1436" s="26"/>
      <c r="D1436" s="28"/>
      <c r="E1436" s="22"/>
      <c r="F1436" s="26"/>
      <c r="G1436" s="28"/>
      <c r="H1436" s="22"/>
      <c r="I1436" s="26"/>
      <c r="J1436" s="28"/>
      <c r="K1436" s="22"/>
      <c r="L1436" s="26"/>
      <c r="M1436" s="28"/>
      <c r="N1436" s="22"/>
      <c r="O1436" s="26"/>
      <c r="P1436" s="28"/>
    </row>
    <row r="1437" spans="1:16" x14ac:dyDescent="0.2">
      <c r="A1437" s="25"/>
      <c r="B1437" s="22"/>
      <c r="C1437" s="26"/>
      <c r="D1437" s="28"/>
      <c r="E1437" s="22"/>
      <c r="F1437" s="26"/>
      <c r="G1437" s="28"/>
      <c r="H1437" s="22"/>
      <c r="I1437" s="26"/>
      <c r="J1437" s="28"/>
      <c r="K1437" s="22"/>
      <c r="L1437" s="26"/>
      <c r="M1437" s="28"/>
      <c r="N1437" s="22"/>
      <c r="O1437" s="26"/>
      <c r="P1437" s="28"/>
    </row>
    <row r="1438" spans="1:16" x14ac:dyDescent="0.2">
      <c r="A1438" s="25"/>
      <c r="B1438" s="22"/>
      <c r="C1438" s="26"/>
      <c r="D1438" s="28"/>
      <c r="E1438" s="22"/>
      <c r="F1438" s="26"/>
      <c r="G1438" s="28"/>
      <c r="H1438" s="22"/>
      <c r="I1438" s="26"/>
      <c r="J1438" s="28"/>
      <c r="K1438" s="22"/>
      <c r="L1438" s="26"/>
      <c r="M1438" s="28"/>
      <c r="N1438" s="22"/>
      <c r="O1438" s="26"/>
      <c r="P1438" s="28"/>
    </row>
    <row r="1439" spans="1:16" x14ac:dyDescent="0.2">
      <c r="A1439" s="25"/>
      <c r="B1439" s="22"/>
      <c r="C1439" s="26"/>
      <c r="D1439" s="28"/>
      <c r="E1439" s="22"/>
      <c r="F1439" s="26"/>
      <c r="G1439" s="28"/>
      <c r="H1439" s="22"/>
      <c r="I1439" s="26"/>
      <c r="J1439" s="28"/>
      <c r="K1439" s="22"/>
      <c r="L1439" s="26"/>
      <c r="M1439" s="28"/>
      <c r="N1439" s="22"/>
      <c r="O1439" s="26"/>
      <c r="P1439" s="28"/>
    </row>
    <row r="1440" spans="1:16" x14ac:dyDescent="0.2">
      <c r="A1440" s="25"/>
      <c r="B1440" s="22"/>
      <c r="C1440" s="26"/>
      <c r="D1440" s="28"/>
      <c r="E1440" s="22"/>
      <c r="F1440" s="26"/>
      <c r="G1440" s="28"/>
      <c r="H1440" s="22"/>
      <c r="I1440" s="26"/>
      <c r="J1440" s="28"/>
      <c r="K1440" s="22"/>
      <c r="L1440" s="26"/>
      <c r="M1440" s="28"/>
      <c r="N1440" s="22"/>
      <c r="O1440" s="26"/>
      <c r="P1440" s="28"/>
    </row>
    <row r="1441" spans="1:16" x14ac:dyDescent="0.2">
      <c r="A1441" s="25"/>
      <c r="B1441" s="22"/>
      <c r="C1441" s="26"/>
      <c r="D1441" s="28"/>
      <c r="E1441" s="22"/>
      <c r="F1441" s="26"/>
      <c r="G1441" s="28"/>
      <c r="H1441" s="22"/>
      <c r="I1441" s="26"/>
      <c r="J1441" s="28"/>
      <c r="K1441" s="22"/>
      <c r="L1441" s="26"/>
      <c r="M1441" s="28"/>
      <c r="N1441" s="22"/>
      <c r="O1441" s="26"/>
      <c r="P1441" s="28"/>
    </row>
    <row r="1442" spans="1:16" x14ac:dyDescent="0.2">
      <c r="A1442" s="25"/>
      <c r="B1442" s="22"/>
      <c r="C1442" s="26"/>
      <c r="D1442" s="28"/>
      <c r="E1442" s="22"/>
      <c r="F1442" s="26"/>
      <c r="G1442" s="28"/>
      <c r="H1442" s="22"/>
      <c r="I1442" s="26"/>
      <c r="J1442" s="28"/>
      <c r="K1442" s="22"/>
      <c r="L1442" s="26"/>
      <c r="M1442" s="28"/>
      <c r="N1442" s="22"/>
      <c r="O1442" s="26"/>
      <c r="P1442" s="28"/>
    </row>
    <row r="1443" spans="1:16" x14ac:dyDescent="0.2">
      <c r="A1443" s="25"/>
      <c r="B1443" s="22"/>
      <c r="C1443" s="26"/>
      <c r="D1443" s="28"/>
      <c r="E1443" s="22"/>
      <c r="F1443" s="26"/>
      <c r="G1443" s="28"/>
      <c r="H1443" s="22"/>
      <c r="I1443" s="26"/>
      <c r="J1443" s="28"/>
      <c r="K1443" s="22"/>
      <c r="L1443" s="26"/>
      <c r="M1443" s="28"/>
      <c r="N1443" s="22"/>
      <c r="O1443" s="26"/>
      <c r="P1443" s="28"/>
    </row>
    <row r="1444" spans="1:16" x14ac:dyDescent="0.2">
      <c r="A1444" s="25"/>
      <c r="B1444" s="22"/>
      <c r="C1444" s="26"/>
      <c r="D1444" s="28"/>
      <c r="E1444" s="22"/>
      <c r="F1444" s="26"/>
      <c r="G1444" s="28"/>
      <c r="H1444" s="22"/>
      <c r="I1444" s="26"/>
      <c r="J1444" s="28"/>
      <c r="K1444" s="22"/>
      <c r="L1444" s="26"/>
      <c r="M1444" s="28"/>
      <c r="N1444" s="22"/>
      <c r="O1444" s="26"/>
      <c r="P1444" s="28"/>
    </row>
    <row r="1445" spans="1:16" x14ac:dyDescent="0.2">
      <c r="A1445" s="25"/>
      <c r="B1445" s="22"/>
      <c r="C1445" s="26"/>
      <c r="D1445" s="28"/>
      <c r="E1445" s="22"/>
      <c r="F1445" s="26"/>
      <c r="G1445" s="28"/>
      <c r="H1445" s="22"/>
      <c r="I1445" s="26"/>
      <c r="J1445" s="28"/>
      <c r="K1445" s="22"/>
      <c r="L1445" s="26"/>
      <c r="M1445" s="28"/>
      <c r="N1445" s="22"/>
      <c r="O1445" s="26"/>
      <c r="P1445" s="28"/>
    </row>
    <row r="1446" spans="1:16" x14ac:dyDescent="0.2">
      <c r="A1446" s="25"/>
      <c r="B1446" s="22"/>
      <c r="C1446" s="26"/>
      <c r="D1446" s="28"/>
      <c r="E1446" s="22"/>
      <c r="F1446" s="26"/>
      <c r="G1446" s="28"/>
      <c r="H1446" s="22"/>
      <c r="I1446" s="26"/>
      <c r="J1446" s="28"/>
      <c r="K1446" s="22"/>
      <c r="L1446" s="26"/>
      <c r="M1446" s="28"/>
      <c r="N1446" s="22"/>
      <c r="O1446" s="26"/>
      <c r="P1446" s="28"/>
    </row>
    <row r="1447" spans="1:16" x14ac:dyDescent="0.2">
      <c r="A1447" s="25"/>
      <c r="B1447" s="22"/>
      <c r="C1447" s="26"/>
      <c r="D1447" s="28"/>
      <c r="E1447" s="22"/>
      <c r="F1447" s="26"/>
      <c r="G1447" s="28"/>
      <c r="H1447" s="22"/>
      <c r="I1447" s="26"/>
      <c r="J1447" s="28"/>
      <c r="K1447" s="22"/>
      <c r="L1447" s="26"/>
      <c r="M1447" s="28"/>
      <c r="N1447" s="22"/>
      <c r="O1447" s="26"/>
      <c r="P1447" s="28"/>
    </row>
    <row r="1448" spans="1:16" x14ac:dyDescent="0.2">
      <c r="A1448" s="25"/>
      <c r="B1448" s="22"/>
      <c r="C1448" s="26"/>
      <c r="D1448" s="28"/>
      <c r="E1448" s="22"/>
      <c r="F1448" s="26"/>
      <c r="G1448" s="28"/>
      <c r="H1448" s="22"/>
      <c r="I1448" s="26"/>
      <c r="J1448" s="28"/>
      <c r="K1448" s="22"/>
      <c r="L1448" s="26"/>
      <c r="M1448" s="28"/>
      <c r="N1448" s="22"/>
      <c r="O1448" s="26"/>
      <c r="P1448" s="28"/>
    </row>
    <row r="1449" spans="1:16" x14ac:dyDescent="0.2">
      <c r="A1449" s="25"/>
      <c r="B1449" s="22"/>
      <c r="C1449" s="26"/>
      <c r="D1449" s="28"/>
      <c r="E1449" s="22"/>
      <c r="F1449" s="26"/>
      <c r="G1449" s="28"/>
      <c r="H1449" s="22"/>
      <c r="I1449" s="26"/>
      <c r="J1449" s="28"/>
      <c r="K1449" s="22"/>
      <c r="L1449" s="26"/>
      <c r="M1449" s="28"/>
      <c r="N1449" s="22"/>
      <c r="O1449" s="26"/>
      <c r="P1449" s="28"/>
    </row>
    <row r="1450" spans="1:16" x14ac:dyDescent="0.2">
      <c r="A1450" s="25"/>
      <c r="B1450" s="22"/>
      <c r="C1450" s="26"/>
      <c r="D1450" s="28"/>
      <c r="E1450" s="22"/>
      <c r="F1450" s="26"/>
      <c r="G1450" s="28"/>
      <c r="H1450" s="22"/>
      <c r="I1450" s="26"/>
      <c r="J1450" s="28"/>
      <c r="K1450" s="22"/>
      <c r="L1450" s="26"/>
      <c r="M1450" s="28"/>
      <c r="N1450" s="22"/>
      <c r="O1450" s="26"/>
      <c r="P1450" s="28"/>
    </row>
    <row r="1451" spans="1:16" x14ac:dyDescent="0.2">
      <c r="A1451" s="25"/>
      <c r="B1451" s="22"/>
      <c r="C1451" s="26"/>
      <c r="D1451" s="28"/>
      <c r="E1451" s="22"/>
      <c r="F1451" s="26"/>
      <c r="G1451" s="28"/>
      <c r="H1451" s="22"/>
      <c r="I1451" s="26"/>
      <c r="J1451" s="28"/>
      <c r="K1451" s="22"/>
      <c r="L1451" s="26"/>
      <c r="M1451" s="28"/>
      <c r="N1451" s="22"/>
      <c r="O1451" s="26"/>
      <c r="P1451" s="28"/>
    </row>
    <row r="1452" spans="1:16" x14ac:dyDescent="0.2">
      <c r="A1452" s="25"/>
      <c r="B1452" s="22"/>
      <c r="C1452" s="26"/>
      <c r="D1452" s="28"/>
      <c r="E1452" s="22"/>
      <c r="F1452" s="26"/>
      <c r="G1452" s="28"/>
      <c r="H1452" s="22"/>
      <c r="I1452" s="26"/>
      <c r="J1452" s="28"/>
      <c r="K1452" s="22"/>
      <c r="L1452" s="26"/>
      <c r="M1452" s="28"/>
      <c r="N1452" s="22"/>
      <c r="O1452" s="26"/>
      <c r="P1452" s="28"/>
    </row>
    <row r="1453" spans="1:16" x14ac:dyDescent="0.2">
      <c r="A1453" s="25"/>
      <c r="B1453" s="22"/>
      <c r="C1453" s="26"/>
      <c r="D1453" s="28"/>
      <c r="E1453" s="22"/>
      <c r="F1453" s="26"/>
      <c r="G1453" s="28"/>
      <c r="H1453" s="22"/>
      <c r="I1453" s="26"/>
      <c r="J1453" s="28"/>
      <c r="K1453" s="22"/>
      <c r="L1453" s="26"/>
      <c r="M1453" s="28"/>
      <c r="N1453" s="22"/>
      <c r="O1453" s="26"/>
      <c r="P1453" s="28"/>
    </row>
    <row r="1454" spans="1:16" x14ac:dyDescent="0.2">
      <c r="A1454" s="25"/>
      <c r="B1454" s="22"/>
      <c r="C1454" s="26"/>
      <c r="D1454" s="28"/>
      <c r="E1454" s="22"/>
      <c r="F1454" s="26"/>
      <c r="G1454" s="28"/>
      <c r="H1454" s="22"/>
      <c r="I1454" s="26"/>
      <c r="J1454" s="28"/>
      <c r="K1454" s="22"/>
      <c r="L1454" s="26"/>
      <c r="M1454" s="28"/>
      <c r="N1454" s="22"/>
      <c r="O1454" s="26"/>
      <c r="P1454" s="28"/>
    </row>
    <row r="1455" spans="1:16" x14ac:dyDescent="0.2">
      <c r="A1455" s="25"/>
      <c r="B1455" s="22"/>
      <c r="C1455" s="26"/>
      <c r="D1455" s="28"/>
      <c r="E1455" s="22"/>
      <c r="F1455" s="26"/>
      <c r="G1455" s="28"/>
      <c r="H1455" s="22"/>
      <c r="I1455" s="26"/>
      <c r="J1455" s="28"/>
      <c r="K1455" s="22"/>
      <c r="L1455" s="26"/>
      <c r="M1455" s="28"/>
      <c r="N1455" s="22"/>
      <c r="O1455" s="26"/>
      <c r="P1455" s="28"/>
    </row>
    <row r="1456" spans="1:16" x14ac:dyDescent="0.2">
      <c r="A1456" s="25"/>
      <c r="B1456" s="22"/>
      <c r="C1456" s="26"/>
      <c r="D1456" s="28"/>
      <c r="E1456" s="22"/>
      <c r="F1456" s="26"/>
      <c r="G1456" s="28"/>
      <c r="H1456" s="22"/>
      <c r="I1456" s="26"/>
      <c r="J1456" s="28"/>
      <c r="K1456" s="22"/>
      <c r="L1456" s="26"/>
      <c r="M1456" s="28"/>
      <c r="N1456" s="22"/>
      <c r="O1456" s="26"/>
      <c r="P1456" s="28"/>
    </row>
    <row r="1457" spans="1:16" x14ac:dyDescent="0.2">
      <c r="A1457" s="25"/>
      <c r="B1457" s="22"/>
      <c r="C1457" s="26"/>
      <c r="D1457" s="28"/>
      <c r="E1457" s="22"/>
      <c r="F1457" s="26"/>
      <c r="G1457" s="28"/>
      <c r="H1457" s="22"/>
      <c r="I1457" s="26"/>
      <c r="J1457" s="28"/>
      <c r="K1457" s="22"/>
      <c r="L1457" s="26"/>
      <c r="M1457" s="28"/>
      <c r="N1457" s="22"/>
      <c r="O1457" s="26"/>
      <c r="P1457" s="28"/>
    </row>
    <row r="1458" spans="1:16" x14ac:dyDescent="0.2">
      <c r="A1458" s="25"/>
      <c r="B1458" s="22"/>
      <c r="C1458" s="26"/>
      <c r="D1458" s="28"/>
      <c r="E1458" s="22"/>
      <c r="F1458" s="26"/>
      <c r="G1458" s="28"/>
      <c r="H1458" s="22"/>
      <c r="I1458" s="26"/>
      <c r="J1458" s="28"/>
      <c r="K1458" s="22"/>
      <c r="L1458" s="26"/>
      <c r="M1458" s="28"/>
      <c r="N1458" s="22"/>
      <c r="O1458" s="26"/>
      <c r="P1458" s="28"/>
    </row>
    <row r="1459" spans="1:16" x14ac:dyDescent="0.2">
      <c r="A1459" s="25"/>
      <c r="B1459" s="22"/>
      <c r="C1459" s="26"/>
      <c r="D1459" s="28"/>
      <c r="E1459" s="22"/>
      <c r="F1459" s="26"/>
      <c r="G1459" s="28"/>
      <c r="H1459" s="22"/>
      <c r="I1459" s="26"/>
      <c r="J1459" s="28"/>
      <c r="K1459" s="22"/>
      <c r="L1459" s="26"/>
      <c r="M1459" s="28"/>
      <c r="N1459" s="22"/>
      <c r="O1459" s="26"/>
      <c r="P1459" s="28"/>
    </row>
    <row r="1460" spans="1:16" x14ac:dyDescent="0.2">
      <c r="A1460" s="25"/>
      <c r="B1460" s="22"/>
      <c r="C1460" s="26"/>
      <c r="D1460" s="28"/>
      <c r="E1460" s="22"/>
      <c r="F1460" s="26"/>
      <c r="G1460" s="28"/>
      <c r="H1460" s="22"/>
      <c r="I1460" s="26"/>
      <c r="J1460" s="28"/>
      <c r="K1460" s="22"/>
      <c r="L1460" s="26"/>
      <c r="M1460" s="28"/>
      <c r="N1460" s="22"/>
      <c r="O1460" s="26"/>
      <c r="P1460" s="28"/>
    </row>
    <row r="1461" spans="1:16" x14ac:dyDescent="0.2">
      <c r="A1461" s="25"/>
      <c r="B1461" s="22"/>
      <c r="C1461" s="26"/>
      <c r="D1461" s="28"/>
      <c r="E1461" s="22"/>
      <c r="F1461" s="26"/>
      <c r="G1461" s="28"/>
      <c r="H1461" s="22"/>
      <c r="I1461" s="26"/>
      <c r="J1461" s="28"/>
      <c r="K1461" s="22"/>
      <c r="L1461" s="26"/>
      <c r="M1461" s="28"/>
      <c r="N1461" s="22"/>
      <c r="O1461" s="26"/>
      <c r="P1461" s="28"/>
    </row>
    <row r="1462" spans="1:16" x14ac:dyDescent="0.2">
      <c r="A1462" s="25"/>
      <c r="B1462" s="22"/>
      <c r="C1462" s="26"/>
      <c r="D1462" s="28"/>
      <c r="E1462" s="22"/>
      <c r="F1462" s="26"/>
      <c r="G1462" s="28"/>
      <c r="H1462" s="22"/>
      <c r="I1462" s="26"/>
      <c r="J1462" s="28"/>
      <c r="K1462" s="22"/>
      <c r="L1462" s="26"/>
      <c r="M1462" s="28"/>
      <c r="N1462" s="22"/>
      <c r="O1462" s="26"/>
      <c r="P1462" s="28"/>
    </row>
    <row r="1463" spans="1:16" x14ac:dyDescent="0.2">
      <c r="A1463" s="25"/>
      <c r="B1463" s="22"/>
      <c r="C1463" s="26"/>
      <c r="D1463" s="28"/>
      <c r="E1463" s="22"/>
      <c r="F1463" s="26"/>
      <c r="G1463" s="28"/>
      <c r="H1463" s="22"/>
      <c r="I1463" s="26"/>
      <c r="J1463" s="28"/>
      <c r="K1463" s="22"/>
      <c r="L1463" s="26"/>
      <c r="M1463" s="28"/>
      <c r="N1463" s="22"/>
      <c r="O1463" s="26"/>
      <c r="P1463" s="28"/>
    </row>
    <row r="1464" spans="1:16" x14ac:dyDescent="0.2">
      <c r="A1464" s="25"/>
      <c r="B1464" s="22"/>
      <c r="C1464" s="26"/>
      <c r="D1464" s="28"/>
      <c r="E1464" s="22"/>
      <c r="F1464" s="26"/>
      <c r="G1464" s="28"/>
      <c r="H1464" s="22"/>
      <c r="I1464" s="26"/>
      <c r="J1464" s="28"/>
      <c r="K1464" s="22"/>
      <c r="L1464" s="26"/>
      <c r="M1464" s="28"/>
      <c r="N1464" s="22"/>
      <c r="O1464" s="26"/>
      <c r="P1464" s="28"/>
    </row>
    <row r="1465" spans="1:16" x14ac:dyDescent="0.2">
      <c r="A1465" s="25"/>
      <c r="B1465" s="22"/>
      <c r="C1465" s="26"/>
      <c r="D1465" s="28"/>
      <c r="E1465" s="22"/>
      <c r="F1465" s="26"/>
      <c r="G1465" s="28"/>
      <c r="H1465" s="22"/>
      <c r="I1465" s="26"/>
      <c r="J1465" s="28"/>
      <c r="K1465" s="22"/>
      <c r="L1465" s="26"/>
      <c r="M1465" s="28"/>
      <c r="N1465" s="22"/>
      <c r="O1465" s="26"/>
      <c r="P1465" s="28"/>
    </row>
    <row r="1466" spans="1:16" x14ac:dyDescent="0.2">
      <c r="A1466" s="25"/>
      <c r="B1466" s="22"/>
      <c r="C1466" s="26"/>
      <c r="D1466" s="28"/>
      <c r="E1466" s="22"/>
      <c r="F1466" s="26"/>
      <c r="G1466" s="28"/>
      <c r="H1466" s="22"/>
      <c r="I1466" s="26"/>
      <c r="J1466" s="28"/>
      <c r="K1466" s="22"/>
      <c r="L1466" s="26"/>
      <c r="M1466" s="28"/>
      <c r="N1466" s="22"/>
      <c r="O1466" s="26"/>
      <c r="P1466" s="28"/>
    </row>
    <row r="1467" spans="1:16" x14ac:dyDescent="0.2">
      <c r="A1467" s="25"/>
      <c r="B1467" s="22"/>
      <c r="C1467" s="26"/>
      <c r="D1467" s="28"/>
      <c r="E1467" s="22"/>
      <c r="F1467" s="26"/>
      <c r="G1467" s="28"/>
      <c r="H1467" s="22"/>
      <c r="I1467" s="26"/>
      <c r="J1467" s="28"/>
      <c r="K1467" s="22"/>
      <c r="L1467" s="26"/>
      <c r="M1467" s="28"/>
      <c r="N1467" s="22"/>
      <c r="O1467" s="26"/>
      <c r="P1467" s="28"/>
    </row>
    <row r="1468" spans="1:16" x14ac:dyDescent="0.2">
      <c r="A1468" s="25"/>
      <c r="B1468" s="22"/>
      <c r="C1468" s="26"/>
      <c r="D1468" s="28"/>
      <c r="E1468" s="22"/>
      <c r="F1468" s="26"/>
      <c r="G1468" s="28"/>
      <c r="H1468" s="22"/>
      <c r="I1468" s="26"/>
      <c r="J1468" s="28"/>
      <c r="K1468" s="22"/>
      <c r="L1468" s="26"/>
      <c r="M1468" s="28"/>
      <c r="N1468" s="22"/>
      <c r="O1468" s="26"/>
      <c r="P1468" s="28"/>
    </row>
    <row r="1469" spans="1:16" x14ac:dyDescent="0.2">
      <c r="A1469" s="25"/>
      <c r="B1469" s="22"/>
      <c r="C1469" s="26"/>
      <c r="D1469" s="28"/>
      <c r="E1469" s="22"/>
      <c r="F1469" s="26"/>
      <c r="G1469" s="28"/>
      <c r="H1469" s="22"/>
      <c r="I1469" s="26"/>
      <c r="J1469" s="28"/>
      <c r="K1469" s="22"/>
      <c r="L1469" s="26"/>
      <c r="M1469" s="28"/>
      <c r="N1469" s="22"/>
      <c r="O1469" s="26"/>
      <c r="P1469" s="28"/>
    </row>
    <row r="1470" spans="1:16" x14ac:dyDescent="0.2">
      <c r="A1470" s="25"/>
      <c r="B1470" s="22"/>
      <c r="C1470" s="26"/>
      <c r="D1470" s="28"/>
      <c r="E1470" s="22"/>
      <c r="F1470" s="26"/>
      <c r="G1470" s="28"/>
      <c r="H1470" s="22"/>
      <c r="I1470" s="26"/>
      <c r="J1470" s="28"/>
      <c r="K1470" s="22"/>
      <c r="L1470" s="26"/>
      <c r="M1470" s="28"/>
      <c r="N1470" s="22"/>
      <c r="O1470" s="26"/>
      <c r="P1470" s="28"/>
    </row>
    <row r="1471" spans="1:16" x14ac:dyDescent="0.2">
      <c r="A1471" s="25"/>
      <c r="B1471" s="22"/>
      <c r="C1471" s="26"/>
      <c r="D1471" s="28"/>
      <c r="E1471" s="22"/>
      <c r="F1471" s="26"/>
      <c r="G1471" s="28"/>
      <c r="H1471" s="22"/>
      <c r="I1471" s="26"/>
      <c r="J1471" s="28"/>
      <c r="K1471" s="22"/>
      <c r="L1471" s="26"/>
      <c r="M1471" s="28"/>
      <c r="N1471" s="22"/>
      <c r="O1471" s="26"/>
      <c r="P1471" s="28"/>
    </row>
    <row r="1472" spans="1:16" x14ac:dyDescent="0.2">
      <c r="A1472" s="25"/>
      <c r="B1472" s="22"/>
      <c r="C1472" s="26"/>
      <c r="D1472" s="28"/>
      <c r="E1472" s="22"/>
      <c r="F1472" s="26"/>
      <c r="G1472" s="28"/>
      <c r="H1472" s="22"/>
      <c r="I1472" s="26"/>
      <c r="J1472" s="28"/>
      <c r="K1472" s="22"/>
      <c r="L1472" s="26"/>
      <c r="M1472" s="28"/>
      <c r="N1472" s="22"/>
      <c r="O1472" s="26"/>
      <c r="P1472" s="28"/>
    </row>
    <row r="1473" spans="1:16" x14ac:dyDescent="0.2">
      <c r="A1473" s="25"/>
      <c r="B1473" s="22"/>
      <c r="C1473" s="26"/>
      <c r="D1473" s="28"/>
      <c r="E1473" s="22"/>
      <c r="F1473" s="26"/>
      <c r="G1473" s="28"/>
      <c r="H1473" s="22"/>
      <c r="I1473" s="26"/>
      <c r="J1473" s="28"/>
      <c r="K1473" s="22"/>
      <c r="L1473" s="26"/>
      <c r="M1473" s="28"/>
      <c r="N1473" s="22"/>
      <c r="O1473" s="26"/>
      <c r="P1473" s="28"/>
    </row>
    <row r="1474" spans="1:16" x14ac:dyDescent="0.2">
      <c r="A1474" s="25"/>
      <c r="B1474" s="22"/>
      <c r="C1474" s="26"/>
      <c r="D1474" s="28"/>
      <c r="E1474" s="22"/>
      <c r="F1474" s="26"/>
      <c r="G1474" s="28"/>
      <c r="H1474" s="22"/>
      <c r="I1474" s="26"/>
      <c r="J1474" s="28"/>
      <c r="K1474" s="22"/>
      <c r="L1474" s="26"/>
      <c r="M1474" s="28"/>
      <c r="N1474" s="22"/>
      <c r="O1474" s="26"/>
      <c r="P1474" s="28"/>
    </row>
    <row r="1475" spans="1:16" x14ac:dyDescent="0.2">
      <c r="A1475" s="25"/>
      <c r="B1475" s="22"/>
      <c r="C1475" s="26"/>
      <c r="D1475" s="28"/>
      <c r="E1475" s="22"/>
      <c r="F1475" s="26"/>
      <c r="G1475" s="28"/>
      <c r="H1475" s="22"/>
      <c r="I1475" s="26"/>
      <c r="J1475" s="28"/>
      <c r="K1475" s="22"/>
      <c r="L1475" s="26"/>
      <c r="M1475" s="28"/>
      <c r="N1475" s="22"/>
      <c r="O1475" s="26"/>
      <c r="P1475" s="28"/>
    </row>
    <row r="1476" spans="1:16" x14ac:dyDescent="0.2">
      <c r="A1476" s="25"/>
      <c r="B1476" s="22"/>
      <c r="C1476" s="26"/>
      <c r="D1476" s="28"/>
      <c r="E1476" s="22"/>
      <c r="F1476" s="26"/>
      <c r="G1476" s="28"/>
      <c r="H1476" s="22"/>
      <c r="I1476" s="26"/>
      <c r="J1476" s="28"/>
      <c r="K1476" s="22"/>
      <c r="L1476" s="26"/>
      <c r="M1476" s="28"/>
      <c r="N1476" s="22"/>
      <c r="O1476" s="26"/>
      <c r="P1476" s="28"/>
    </row>
    <row r="1477" spans="1:16" x14ac:dyDescent="0.2">
      <c r="A1477" s="25"/>
      <c r="B1477" s="22"/>
      <c r="C1477" s="26"/>
      <c r="D1477" s="28"/>
      <c r="E1477" s="22"/>
      <c r="F1477" s="26"/>
      <c r="G1477" s="28"/>
      <c r="H1477" s="22"/>
      <c r="I1477" s="26"/>
      <c r="J1477" s="28"/>
      <c r="K1477" s="22"/>
      <c r="L1477" s="26"/>
      <c r="M1477" s="28"/>
      <c r="N1477" s="22"/>
      <c r="O1477" s="26"/>
      <c r="P1477" s="28"/>
    </row>
    <row r="1478" spans="1:16" x14ac:dyDescent="0.2">
      <c r="A1478" s="25"/>
      <c r="B1478" s="22"/>
      <c r="C1478" s="26"/>
      <c r="D1478" s="28"/>
      <c r="E1478" s="22"/>
      <c r="F1478" s="26"/>
      <c r="G1478" s="28"/>
      <c r="H1478" s="22"/>
      <c r="I1478" s="26"/>
      <c r="J1478" s="28"/>
      <c r="K1478" s="22"/>
      <c r="L1478" s="26"/>
      <c r="M1478" s="28"/>
      <c r="N1478" s="22"/>
      <c r="O1478" s="26"/>
      <c r="P1478" s="28"/>
    </row>
    <row r="1479" spans="1:16" x14ac:dyDescent="0.2">
      <c r="A1479" s="25"/>
      <c r="B1479" s="22"/>
      <c r="C1479" s="26"/>
      <c r="D1479" s="28"/>
      <c r="E1479" s="22"/>
      <c r="F1479" s="26"/>
      <c r="G1479" s="28"/>
      <c r="H1479" s="22"/>
      <c r="I1479" s="26"/>
      <c r="J1479" s="28"/>
      <c r="K1479" s="22"/>
      <c r="L1479" s="26"/>
      <c r="M1479" s="28"/>
      <c r="N1479" s="22"/>
      <c r="O1479" s="26"/>
      <c r="P1479" s="28"/>
    </row>
    <row r="1480" spans="1:16" x14ac:dyDescent="0.2">
      <c r="A1480" s="25"/>
      <c r="B1480" s="22"/>
      <c r="C1480" s="26"/>
      <c r="D1480" s="28"/>
      <c r="E1480" s="22"/>
      <c r="F1480" s="26"/>
      <c r="G1480" s="28"/>
      <c r="H1480" s="22"/>
      <c r="I1480" s="26"/>
      <c r="J1480" s="28"/>
      <c r="K1480" s="22"/>
      <c r="L1480" s="26"/>
      <c r="M1480" s="28"/>
      <c r="N1480" s="22"/>
      <c r="O1480" s="26"/>
      <c r="P1480" s="28"/>
    </row>
    <row r="1481" spans="1:16" x14ac:dyDescent="0.2">
      <c r="A1481" s="25"/>
      <c r="B1481" s="22"/>
      <c r="C1481" s="26"/>
      <c r="D1481" s="28"/>
      <c r="E1481" s="22"/>
      <c r="F1481" s="26"/>
      <c r="G1481" s="28"/>
      <c r="H1481" s="22"/>
      <c r="I1481" s="26"/>
      <c r="J1481" s="28"/>
      <c r="K1481" s="22"/>
      <c r="L1481" s="26"/>
      <c r="M1481" s="28"/>
      <c r="N1481" s="22"/>
      <c r="O1481" s="26"/>
      <c r="P1481" s="28"/>
    </row>
    <row r="1482" spans="1:16" x14ac:dyDescent="0.2">
      <c r="A1482" s="25"/>
      <c r="B1482" s="22"/>
      <c r="C1482" s="26"/>
      <c r="D1482" s="28"/>
      <c r="E1482" s="22"/>
      <c r="F1482" s="26"/>
      <c r="G1482" s="28"/>
      <c r="H1482" s="22"/>
      <c r="I1482" s="26"/>
      <c r="J1482" s="28"/>
      <c r="K1482" s="22"/>
      <c r="L1482" s="26"/>
      <c r="M1482" s="28"/>
      <c r="N1482" s="22"/>
      <c r="O1482" s="26"/>
      <c r="P1482" s="28"/>
    </row>
    <row r="1483" spans="1:16" x14ac:dyDescent="0.2">
      <c r="A1483" s="25"/>
      <c r="B1483" s="22"/>
      <c r="C1483" s="26"/>
      <c r="D1483" s="28"/>
      <c r="E1483" s="22"/>
      <c r="F1483" s="26"/>
      <c r="G1483" s="28"/>
      <c r="H1483" s="22"/>
      <c r="I1483" s="26"/>
      <c r="J1483" s="28"/>
      <c r="K1483" s="22"/>
      <c r="L1483" s="26"/>
      <c r="M1483" s="28"/>
      <c r="N1483" s="22"/>
      <c r="O1483" s="26"/>
      <c r="P1483" s="28"/>
    </row>
    <row r="1484" spans="1:16" x14ac:dyDescent="0.2">
      <c r="A1484" s="25"/>
      <c r="B1484" s="22"/>
      <c r="C1484" s="26"/>
      <c r="D1484" s="28"/>
      <c r="E1484" s="22"/>
      <c r="F1484" s="26"/>
      <c r="G1484" s="28"/>
      <c r="H1484" s="22"/>
      <c r="I1484" s="26"/>
      <c r="J1484" s="28"/>
      <c r="K1484" s="22"/>
      <c r="L1484" s="26"/>
      <c r="M1484" s="28"/>
      <c r="N1484" s="22"/>
      <c r="O1484" s="26"/>
      <c r="P1484" s="28"/>
    </row>
    <row r="1485" spans="1:16" x14ac:dyDescent="0.2">
      <c r="A1485" s="25"/>
      <c r="B1485" s="22"/>
      <c r="C1485" s="26"/>
      <c r="D1485" s="28"/>
      <c r="E1485" s="22"/>
      <c r="F1485" s="26"/>
      <c r="G1485" s="28"/>
      <c r="H1485" s="22"/>
      <c r="I1485" s="26"/>
      <c r="J1485" s="28"/>
      <c r="K1485" s="22"/>
      <c r="L1485" s="26"/>
      <c r="M1485" s="28"/>
      <c r="N1485" s="22"/>
      <c r="O1485" s="26"/>
      <c r="P1485" s="28"/>
    </row>
    <row r="1486" spans="1:16" x14ac:dyDescent="0.2">
      <c r="A1486" s="25"/>
      <c r="B1486" s="22"/>
      <c r="C1486" s="26"/>
      <c r="D1486" s="28"/>
      <c r="E1486" s="22"/>
      <c r="F1486" s="26"/>
      <c r="G1486" s="28"/>
      <c r="H1486" s="22"/>
      <c r="I1486" s="26"/>
      <c r="J1486" s="28"/>
      <c r="K1486" s="22"/>
      <c r="L1486" s="26"/>
      <c r="M1486" s="28"/>
      <c r="N1486" s="22"/>
      <c r="O1486" s="26"/>
      <c r="P1486" s="28"/>
    </row>
    <row r="1487" spans="1:16" x14ac:dyDescent="0.2">
      <c r="A1487" s="25"/>
      <c r="B1487" s="22"/>
      <c r="C1487" s="26"/>
      <c r="D1487" s="28"/>
      <c r="E1487" s="22"/>
      <c r="F1487" s="26"/>
      <c r="G1487" s="28"/>
      <c r="H1487" s="22"/>
      <c r="I1487" s="26"/>
      <c r="J1487" s="28"/>
      <c r="K1487" s="22"/>
      <c r="L1487" s="26"/>
      <c r="M1487" s="28"/>
      <c r="N1487" s="22"/>
      <c r="O1487" s="26"/>
      <c r="P1487" s="28"/>
    </row>
    <row r="1488" spans="1:16" x14ac:dyDescent="0.2">
      <c r="A1488" s="25"/>
      <c r="B1488" s="22"/>
      <c r="C1488" s="26"/>
      <c r="D1488" s="28"/>
      <c r="E1488" s="22"/>
      <c r="F1488" s="26"/>
      <c r="G1488" s="28"/>
      <c r="H1488" s="22"/>
      <c r="I1488" s="26"/>
      <c r="J1488" s="28"/>
      <c r="K1488" s="22"/>
      <c r="L1488" s="26"/>
      <c r="M1488" s="28"/>
      <c r="N1488" s="22"/>
      <c r="O1488" s="26"/>
      <c r="P1488" s="28"/>
    </row>
    <row r="1489" spans="1:16" x14ac:dyDescent="0.2">
      <c r="A1489" s="25"/>
      <c r="B1489" s="22"/>
      <c r="C1489" s="26"/>
      <c r="D1489" s="28"/>
      <c r="E1489" s="22"/>
      <c r="F1489" s="26"/>
      <c r="G1489" s="28"/>
      <c r="H1489" s="22"/>
      <c r="I1489" s="26"/>
      <c r="J1489" s="28"/>
      <c r="K1489" s="22"/>
      <c r="L1489" s="26"/>
      <c r="M1489" s="28"/>
      <c r="N1489" s="22"/>
      <c r="O1489" s="26"/>
      <c r="P1489" s="28"/>
    </row>
    <row r="1490" spans="1:16" x14ac:dyDescent="0.2">
      <c r="A1490" s="25"/>
      <c r="B1490" s="22"/>
      <c r="C1490" s="26"/>
      <c r="D1490" s="28"/>
      <c r="E1490" s="22"/>
      <c r="F1490" s="26"/>
      <c r="G1490" s="28"/>
      <c r="H1490" s="22"/>
      <c r="I1490" s="26"/>
      <c r="J1490" s="28"/>
      <c r="K1490" s="22"/>
      <c r="L1490" s="26"/>
      <c r="M1490" s="28"/>
      <c r="N1490" s="22"/>
      <c r="O1490" s="26"/>
      <c r="P1490" s="28"/>
    </row>
    <row r="1491" spans="1:16" x14ac:dyDescent="0.2">
      <c r="A1491" s="25"/>
      <c r="B1491" s="22"/>
      <c r="C1491" s="26"/>
      <c r="D1491" s="28"/>
      <c r="E1491" s="22"/>
      <c r="F1491" s="26"/>
      <c r="G1491" s="28"/>
      <c r="H1491" s="22"/>
      <c r="I1491" s="26"/>
      <c r="J1491" s="28"/>
      <c r="K1491" s="22"/>
      <c r="L1491" s="26"/>
      <c r="M1491" s="28"/>
      <c r="N1491" s="22"/>
      <c r="O1491" s="26"/>
      <c r="P1491" s="28"/>
    </row>
    <row r="1492" spans="1:16" x14ac:dyDescent="0.2">
      <c r="A1492" s="25"/>
      <c r="B1492" s="22"/>
      <c r="C1492" s="26"/>
      <c r="D1492" s="28"/>
      <c r="E1492" s="22"/>
      <c r="F1492" s="26"/>
      <c r="G1492" s="28"/>
      <c r="H1492" s="22"/>
      <c r="I1492" s="26"/>
      <c r="J1492" s="28"/>
      <c r="K1492" s="22"/>
      <c r="L1492" s="26"/>
      <c r="M1492" s="28"/>
      <c r="N1492" s="22"/>
      <c r="O1492" s="26"/>
      <c r="P1492" s="28"/>
    </row>
    <row r="1493" spans="1:16" x14ac:dyDescent="0.2">
      <c r="A1493" s="25"/>
      <c r="B1493" s="22"/>
      <c r="C1493" s="26"/>
      <c r="D1493" s="28"/>
      <c r="E1493" s="22"/>
      <c r="F1493" s="26"/>
      <c r="G1493" s="28"/>
      <c r="H1493" s="22"/>
      <c r="I1493" s="26"/>
      <c r="J1493" s="28"/>
      <c r="K1493" s="22"/>
      <c r="L1493" s="26"/>
      <c r="M1493" s="28"/>
      <c r="N1493" s="22"/>
      <c r="O1493" s="26"/>
      <c r="P1493" s="28"/>
    </row>
    <row r="1494" spans="1:16" x14ac:dyDescent="0.2">
      <c r="A1494" s="25"/>
      <c r="B1494" s="22"/>
      <c r="C1494" s="26"/>
      <c r="D1494" s="28"/>
      <c r="E1494" s="22"/>
      <c r="F1494" s="26"/>
      <c r="G1494" s="28"/>
      <c r="H1494" s="22"/>
      <c r="I1494" s="26"/>
      <c r="J1494" s="28"/>
      <c r="K1494" s="22"/>
      <c r="L1494" s="26"/>
      <c r="M1494" s="28"/>
      <c r="N1494" s="22"/>
      <c r="O1494" s="26"/>
      <c r="P1494" s="28"/>
    </row>
    <row r="1495" spans="1:16" x14ac:dyDescent="0.2">
      <c r="A1495" s="25"/>
      <c r="B1495" s="22"/>
      <c r="C1495" s="26"/>
      <c r="D1495" s="28"/>
      <c r="E1495" s="22"/>
      <c r="F1495" s="26"/>
      <c r="G1495" s="28"/>
      <c r="H1495" s="22"/>
      <c r="I1495" s="26"/>
      <c r="J1495" s="28"/>
      <c r="K1495" s="22"/>
      <c r="L1495" s="26"/>
      <c r="M1495" s="28"/>
      <c r="N1495" s="22"/>
      <c r="O1495" s="26"/>
      <c r="P1495" s="28"/>
    </row>
    <row r="1496" spans="1:16" x14ac:dyDescent="0.2">
      <c r="A1496" s="25"/>
      <c r="B1496" s="22"/>
      <c r="C1496" s="26"/>
      <c r="D1496" s="28"/>
      <c r="E1496" s="22"/>
      <c r="F1496" s="26"/>
      <c r="G1496" s="28"/>
      <c r="H1496" s="22"/>
      <c r="I1496" s="26"/>
      <c r="J1496" s="28"/>
      <c r="K1496" s="22"/>
      <c r="L1496" s="26"/>
      <c r="M1496" s="28"/>
      <c r="N1496" s="22"/>
      <c r="O1496" s="26"/>
      <c r="P1496" s="28"/>
    </row>
    <row r="1497" spans="1:16" x14ac:dyDescent="0.2">
      <c r="A1497" s="25"/>
      <c r="B1497" s="22"/>
      <c r="C1497" s="26"/>
      <c r="D1497" s="28"/>
      <c r="E1497" s="22"/>
      <c r="F1497" s="26"/>
      <c r="G1497" s="28"/>
      <c r="H1497" s="22"/>
      <c r="I1497" s="26"/>
      <c r="J1497" s="28"/>
      <c r="K1497" s="22"/>
      <c r="L1497" s="26"/>
      <c r="M1497" s="28"/>
      <c r="N1497" s="22"/>
      <c r="O1497" s="26"/>
      <c r="P1497" s="28"/>
    </row>
    <row r="1498" spans="1:16" x14ac:dyDescent="0.2">
      <c r="A1498" s="25"/>
      <c r="B1498" s="22"/>
      <c r="C1498" s="26"/>
      <c r="D1498" s="28"/>
      <c r="E1498" s="22"/>
      <c r="F1498" s="26"/>
      <c r="G1498" s="28"/>
      <c r="H1498" s="22"/>
      <c r="I1498" s="26"/>
      <c r="J1498" s="28"/>
      <c r="K1498" s="22"/>
      <c r="L1498" s="26"/>
      <c r="M1498" s="28"/>
      <c r="N1498" s="22"/>
      <c r="O1498" s="26"/>
      <c r="P1498" s="28"/>
    </row>
    <row r="1499" spans="1:16" x14ac:dyDescent="0.2">
      <c r="A1499" s="25"/>
      <c r="B1499" s="22"/>
      <c r="C1499" s="26"/>
      <c r="D1499" s="28"/>
      <c r="E1499" s="22"/>
      <c r="F1499" s="26"/>
      <c r="G1499" s="28"/>
      <c r="H1499" s="22"/>
      <c r="I1499" s="26"/>
      <c r="J1499" s="28"/>
      <c r="K1499" s="22"/>
      <c r="L1499" s="26"/>
      <c r="M1499" s="28"/>
      <c r="N1499" s="22"/>
      <c r="O1499" s="26"/>
      <c r="P1499" s="28"/>
    </row>
    <row r="1500" spans="1:16" x14ac:dyDescent="0.2">
      <c r="A1500" s="25"/>
      <c r="B1500" s="22"/>
      <c r="C1500" s="26"/>
      <c r="D1500" s="28"/>
      <c r="E1500" s="22"/>
      <c r="F1500" s="26"/>
      <c r="G1500" s="28"/>
      <c r="H1500" s="22"/>
      <c r="I1500" s="26"/>
      <c r="J1500" s="28"/>
      <c r="K1500" s="22"/>
      <c r="L1500" s="26"/>
      <c r="M1500" s="28"/>
      <c r="N1500" s="22"/>
      <c r="O1500" s="26"/>
      <c r="P1500" s="28"/>
    </row>
    <row r="1501" spans="1:16" x14ac:dyDescent="0.2">
      <c r="A1501" s="25"/>
      <c r="B1501" s="22"/>
      <c r="C1501" s="26"/>
      <c r="D1501" s="28"/>
      <c r="E1501" s="22"/>
      <c r="F1501" s="26"/>
      <c r="G1501" s="28"/>
      <c r="H1501" s="22"/>
      <c r="I1501" s="26"/>
      <c r="J1501" s="28"/>
      <c r="K1501" s="22"/>
      <c r="L1501" s="26"/>
      <c r="M1501" s="28"/>
      <c r="N1501" s="22"/>
      <c r="O1501" s="26"/>
      <c r="P1501" s="28"/>
    </row>
    <row r="1502" spans="1:16" x14ac:dyDescent="0.2">
      <c r="A1502" s="25"/>
      <c r="B1502" s="22"/>
      <c r="C1502" s="26"/>
      <c r="D1502" s="28"/>
      <c r="E1502" s="22"/>
      <c r="F1502" s="26"/>
      <c r="G1502" s="28"/>
      <c r="H1502" s="22"/>
      <c r="I1502" s="26"/>
      <c r="J1502" s="28"/>
      <c r="K1502" s="22"/>
      <c r="L1502" s="26"/>
      <c r="M1502" s="28"/>
      <c r="N1502" s="22"/>
      <c r="O1502" s="26"/>
      <c r="P1502" s="28"/>
    </row>
    <row r="1503" spans="1:16" x14ac:dyDescent="0.2">
      <c r="A1503" s="25"/>
      <c r="B1503" s="22"/>
      <c r="C1503" s="26"/>
      <c r="D1503" s="28"/>
      <c r="E1503" s="22"/>
      <c r="F1503" s="26"/>
      <c r="G1503" s="28"/>
      <c r="H1503" s="22"/>
      <c r="I1503" s="26"/>
      <c r="J1503" s="28"/>
      <c r="K1503" s="22"/>
      <c r="L1503" s="26"/>
      <c r="M1503" s="28"/>
      <c r="N1503" s="22"/>
      <c r="O1503" s="26"/>
      <c r="P1503" s="28"/>
    </row>
    <row r="1504" spans="1:16" x14ac:dyDescent="0.2">
      <c r="A1504" s="25"/>
      <c r="B1504" s="22"/>
      <c r="C1504" s="26"/>
      <c r="D1504" s="28"/>
      <c r="E1504" s="22"/>
      <c r="F1504" s="26"/>
      <c r="G1504" s="28"/>
      <c r="H1504" s="22"/>
      <c r="I1504" s="26"/>
      <c r="J1504" s="28"/>
      <c r="K1504" s="22"/>
      <c r="L1504" s="26"/>
      <c r="M1504" s="28"/>
      <c r="N1504" s="22"/>
      <c r="O1504" s="26"/>
      <c r="P1504" s="28"/>
    </row>
    <row r="1505" spans="1:16" x14ac:dyDescent="0.2">
      <c r="A1505" s="25"/>
      <c r="B1505" s="22"/>
      <c r="C1505" s="26"/>
      <c r="D1505" s="28"/>
      <c r="E1505" s="22"/>
      <c r="F1505" s="26"/>
      <c r="G1505" s="28"/>
      <c r="H1505" s="22"/>
      <c r="I1505" s="26"/>
      <c r="J1505" s="28"/>
      <c r="K1505" s="22"/>
      <c r="L1505" s="26"/>
      <c r="M1505" s="28"/>
      <c r="N1505" s="22"/>
      <c r="O1505" s="26"/>
      <c r="P1505" s="28"/>
    </row>
    <row r="1506" spans="1:16" x14ac:dyDescent="0.2">
      <c r="A1506" s="25"/>
      <c r="B1506" s="22"/>
      <c r="C1506" s="26"/>
      <c r="D1506" s="28"/>
      <c r="E1506" s="22"/>
      <c r="F1506" s="26"/>
      <c r="G1506" s="28"/>
      <c r="H1506" s="22"/>
      <c r="I1506" s="26"/>
      <c r="J1506" s="28"/>
      <c r="K1506" s="22"/>
      <c r="L1506" s="26"/>
      <c r="M1506" s="28"/>
      <c r="N1506" s="22"/>
      <c r="O1506" s="26"/>
      <c r="P1506" s="28"/>
    </row>
    <row r="1507" spans="1:16" x14ac:dyDescent="0.2">
      <c r="A1507" s="25"/>
      <c r="B1507" s="22"/>
      <c r="C1507" s="26"/>
      <c r="D1507" s="28"/>
      <c r="E1507" s="22"/>
      <c r="F1507" s="26"/>
      <c r="G1507" s="28"/>
      <c r="H1507" s="22"/>
      <c r="I1507" s="26"/>
      <c r="J1507" s="28"/>
      <c r="K1507" s="22"/>
      <c r="L1507" s="26"/>
      <c r="M1507" s="28"/>
      <c r="N1507" s="22"/>
      <c r="O1507" s="26"/>
      <c r="P1507" s="28"/>
    </row>
    <row r="1508" spans="1:16" x14ac:dyDescent="0.2">
      <c r="A1508" s="25"/>
      <c r="B1508" s="22"/>
      <c r="C1508" s="26"/>
      <c r="D1508" s="28"/>
      <c r="E1508" s="22"/>
      <c r="F1508" s="26"/>
      <c r="G1508" s="28"/>
      <c r="H1508" s="22"/>
      <c r="I1508" s="26"/>
      <c r="J1508" s="28"/>
      <c r="K1508" s="22"/>
      <c r="L1508" s="26"/>
      <c r="M1508" s="28"/>
      <c r="N1508" s="22"/>
      <c r="O1508" s="26"/>
      <c r="P1508" s="28"/>
    </row>
    <row r="1509" spans="1:16" x14ac:dyDescent="0.2">
      <c r="A1509" s="25"/>
      <c r="B1509" s="22"/>
      <c r="C1509" s="26"/>
      <c r="D1509" s="28"/>
      <c r="E1509" s="22"/>
      <c r="F1509" s="26"/>
      <c r="G1509" s="28"/>
      <c r="H1509" s="22"/>
      <c r="I1509" s="26"/>
      <c r="J1509" s="28"/>
      <c r="K1509" s="22"/>
      <c r="L1509" s="26"/>
      <c r="M1509" s="28"/>
      <c r="N1509" s="22"/>
      <c r="O1509" s="26"/>
      <c r="P1509" s="28"/>
    </row>
    <row r="1510" spans="1:16" x14ac:dyDescent="0.2">
      <c r="A1510" s="25"/>
      <c r="B1510" s="22"/>
      <c r="C1510" s="26"/>
      <c r="D1510" s="28"/>
      <c r="E1510" s="22"/>
      <c r="F1510" s="26"/>
      <c r="G1510" s="28"/>
      <c r="H1510" s="22"/>
      <c r="I1510" s="26"/>
      <c r="J1510" s="28"/>
      <c r="K1510" s="22"/>
      <c r="L1510" s="26"/>
      <c r="M1510" s="28"/>
      <c r="N1510" s="22"/>
      <c r="O1510" s="26"/>
      <c r="P1510" s="28"/>
    </row>
    <row r="1511" spans="1:16" x14ac:dyDescent="0.2">
      <c r="A1511" s="25"/>
      <c r="B1511" s="22"/>
      <c r="C1511" s="26"/>
      <c r="D1511" s="28"/>
      <c r="E1511" s="22"/>
      <c r="F1511" s="26"/>
      <c r="G1511" s="28"/>
      <c r="H1511" s="22"/>
      <c r="I1511" s="26"/>
      <c r="J1511" s="28"/>
      <c r="K1511" s="22"/>
      <c r="L1511" s="26"/>
      <c r="M1511" s="28"/>
      <c r="N1511" s="22"/>
      <c r="O1511" s="26"/>
      <c r="P1511" s="28"/>
    </row>
    <row r="1512" spans="1:16" x14ac:dyDescent="0.2">
      <c r="A1512" s="25"/>
      <c r="B1512" s="22"/>
      <c r="C1512" s="26"/>
      <c r="D1512" s="28"/>
      <c r="E1512" s="22"/>
      <c r="F1512" s="26"/>
      <c r="G1512" s="28"/>
      <c r="H1512" s="22"/>
      <c r="I1512" s="26"/>
      <c r="J1512" s="28"/>
      <c r="K1512" s="22"/>
      <c r="L1512" s="26"/>
      <c r="M1512" s="28"/>
      <c r="N1512" s="22"/>
      <c r="O1512" s="26"/>
      <c r="P1512" s="28"/>
    </row>
    <row r="1513" spans="1:16" x14ac:dyDescent="0.2">
      <c r="A1513" s="25"/>
      <c r="B1513" s="22"/>
      <c r="C1513" s="26"/>
      <c r="D1513" s="28"/>
      <c r="E1513" s="22"/>
      <c r="F1513" s="26"/>
      <c r="G1513" s="28"/>
      <c r="H1513" s="22"/>
      <c r="I1513" s="26"/>
      <c r="J1513" s="28"/>
      <c r="K1513" s="22"/>
      <c r="L1513" s="26"/>
      <c r="M1513" s="28"/>
      <c r="N1513" s="22"/>
      <c r="O1513" s="26"/>
      <c r="P1513" s="28"/>
    </row>
    <row r="1514" spans="1:16" x14ac:dyDescent="0.2">
      <c r="A1514" s="25"/>
      <c r="B1514" s="22"/>
      <c r="C1514" s="26"/>
      <c r="D1514" s="28"/>
      <c r="E1514" s="22"/>
      <c r="F1514" s="26"/>
      <c r="G1514" s="28"/>
      <c r="H1514" s="22"/>
      <c r="I1514" s="26"/>
      <c r="J1514" s="28"/>
      <c r="K1514" s="22"/>
      <c r="L1514" s="26"/>
      <c r="M1514" s="28"/>
      <c r="N1514" s="22"/>
      <c r="O1514" s="26"/>
      <c r="P1514" s="28"/>
    </row>
    <row r="1515" spans="1:16" x14ac:dyDescent="0.2">
      <c r="A1515" s="25"/>
      <c r="B1515" s="22"/>
      <c r="C1515" s="26"/>
      <c r="D1515" s="28"/>
      <c r="E1515" s="22"/>
      <c r="F1515" s="26"/>
      <c r="G1515" s="28"/>
      <c r="H1515" s="22"/>
      <c r="I1515" s="26"/>
      <c r="J1515" s="28"/>
      <c r="K1515" s="22"/>
      <c r="L1515" s="26"/>
      <c r="M1515" s="28"/>
      <c r="N1515" s="22"/>
      <c r="O1515" s="26"/>
      <c r="P1515" s="28"/>
    </row>
    <row r="1516" spans="1:16" x14ac:dyDescent="0.2">
      <c r="A1516" s="25"/>
      <c r="B1516" s="22"/>
      <c r="C1516" s="26"/>
      <c r="D1516" s="28"/>
      <c r="E1516" s="22"/>
      <c r="F1516" s="26"/>
      <c r="G1516" s="28"/>
      <c r="H1516" s="22"/>
      <c r="I1516" s="26"/>
      <c r="J1516" s="28"/>
      <c r="K1516" s="22"/>
      <c r="L1516" s="26"/>
      <c r="M1516" s="28"/>
      <c r="N1516" s="22"/>
      <c r="O1516" s="26"/>
      <c r="P1516" s="28"/>
    </row>
    <row r="1517" spans="1:16" x14ac:dyDescent="0.2">
      <c r="A1517" s="25"/>
      <c r="B1517" s="22"/>
      <c r="C1517" s="26"/>
      <c r="D1517" s="28"/>
      <c r="E1517" s="22"/>
      <c r="F1517" s="26"/>
      <c r="G1517" s="28"/>
      <c r="H1517" s="22"/>
      <c r="I1517" s="26"/>
      <c r="J1517" s="28"/>
      <c r="K1517" s="22"/>
      <c r="L1517" s="26"/>
      <c r="M1517" s="28"/>
      <c r="N1517" s="22"/>
      <c r="O1517" s="26"/>
      <c r="P1517" s="28"/>
    </row>
    <row r="1518" spans="1:16" x14ac:dyDescent="0.2">
      <c r="A1518" s="25"/>
      <c r="B1518" s="22"/>
      <c r="C1518" s="26"/>
      <c r="D1518" s="28"/>
      <c r="E1518" s="22"/>
      <c r="F1518" s="26"/>
      <c r="G1518" s="28"/>
      <c r="H1518" s="22"/>
      <c r="I1518" s="26"/>
      <c r="J1518" s="28"/>
      <c r="K1518" s="22"/>
      <c r="L1518" s="26"/>
      <c r="M1518" s="28"/>
      <c r="N1518" s="22"/>
      <c r="O1518" s="26"/>
      <c r="P1518" s="28"/>
    </row>
    <row r="1519" spans="1:16" x14ac:dyDescent="0.2">
      <c r="A1519" s="25"/>
      <c r="B1519" s="22"/>
      <c r="C1519" s="26"/>
      <c r="D1519" s="28"/>
      <c r="E1519" s="22"/>
      <c r="F1519" s="26"/>
      <c r="G1519" s="28"/>
      <c r="H1519" s="22"/>
      <c r="I1519" s="26"/>
      <c r="J1519" s="28"/>
      <c r="K1519" s="22"/>
      <c r="L1519" s="26"/>
      <c r="M1519" s="28"/>
      <c r="N1519" s="22"/>
      <c r="O1519" s="26"/>
      <c r="P1519" s="28"/>
    </row>
    <row r="1520" spans="1:16" x14ac:dyDescent="0.2">
      <c r="A1520" s="25"/>
      <c r="B1520" s="22"/>
      <c r="C1520" s="26"/>
      <c r="D1520" s="28"/>
      <c r="E1520" s="22"/>
      <c r="F1520" s="26"/>
      <c r="G1520" s="28"/>
      <c r="H1520" s="22"/>
      <c r="I1520" s="26"/>
      <c r="J1520" s="28"/>
      <c r="K1520" s="22"/>
      <c r="L1520" s="26"/>
      <c r="M1520" s="28"/>
      <c r="N1520" s="22"/>
      <c r="O1520" s="26"/>
      <c r="P1520" s="28"/>
    </row>
    <row r="1521" spans="1:16" x14ac:dyDescent="0.2">
      <c r="A1521" s="25"/>
      <c r="B1521" s="22"/>
      <c r="C1521" s="26"/>
      <c r="D1521" s="28"/>
      <c r="E1521" s="22"/>
      <c r="F1521" s="26"/>
      <c r="G1521" s="28"/>
      <c r="H1521" s="22"/>
      <c r="I1521" s="26"/>
      <c r="J1521" s="28"/>
      <c r="K1521" s="22"/>
      <c r="L1521" s="26"/>
      <c r="M1521" s="28"/>
      <c r="N1521" s="22"/>
      <c r="O1521" s="26"/>
      <c r="P1521" s="28"/>
    </row>
    <row r="1522" spans="1:16" x14ac:dyDescent="0.2">
      <c r="A1522" s="25"/>
      <c r="B1522" s="22"/>
      <c r="C1522" s="26"/>
      <c r="D1522" s="28"/>
      <c r="E1522" s="22"/>
      <c r="F1522" s="26"/>
      <c r="G1522" s="28"/>
      <c r="H1522" s="22"/>
      <c r="I1522" s="26"/>
      <c r="J1522" s="28"/>
      <c r="K1522" s="22"/>
      <c r="L1522" s="26"/>
      <c r="M1522" s="28"/>
      <c r="N1522" s="22"/>
      <c r="O1522" s="26"/>
      <c r="P1522" s="28"/>
    </row>
    <row r="1523" spans="1:16" x14ac:dyDescent="0.2">
      <c r="A1523" s="25"/>
      <c r="B1523" s="22"/>
      <c r="C1523" s="26"/>
      <c r="D1523" s="28"/>
      <c r="E1523" s="22"/>
      <c r="F1523" s="26"/>
      <c r="G1523" s="28"/>
      <c r="H1523" s="22"/>
      <c r="I1523" s="26"/>
      <c r="J1523" s="28"/>
      <c r="K1523" s="22"/>
      <c r="L1523" s="26"/>
      <c r="M1523" s="28"/>
      <c r="N1523" s="22"/>
      <c r="O1523" s="26"/>
      <c r="P1523" s="28"/>
    </row>
    <row r="1524" spans="1:16" x14ac:dyDescent="0.2">
      <c r="A1524" s="25"/>
      <c r="B1524" s="22"/>
      <c r="C1524" s="26"/>
      <c r="D1524" s="28"/>
      <c r="E1524" s="22"/>
      <c r="F1524" s="26"/>
      <c r="G1524" s="28"/>
      <c r="H1524" s="22"/>
      <c r="I1524" s="26"/>
      <c r="J1524" s="28"/>
      <c r="K1524" s="22"/>
      <c r="L1524" s="26"/>
      <c r="M1524" s="28"/>
      <c r="N1524" s="22"/>
      <c r="O1524" s="26"/>
      <c r="P1524" s="28"/>
    </row>
    <row r="1525" spans="1:16" x14ac:dyDescent="0.2">
      <c r="A1525" s="25"/>
      <c r="B1525" s="22"/>
      <c r="C1525" s="26"/>
      <c r="D1525" s="28"/>
      <c r="E1525" s="22"/>
      <c r="F1525" s="26"/>
      <c r="G1525" s="28"/>
      <c r="H1525" s="22"/>
      <c r="I1525" s="26"/>
      <c r="J1525" s="28"/>
      <c r="K1525" s="22"/>
      <c r="L1525" s="26"/>
      <c r="M1525" s="28"/>
      <c r="N1525" s="22"/>
      <c r="O1525" s="26"/>
      <c r="P1525" s="28"/>
    </row>
    <row r="1526" spans="1:16" x14ac:dyDescent="0.2">
      <c r="A1526" s="25"/>
      <c r="B1526" s="22"/>
      <c r="C1526" s="26"/>
      <c r="D1526" s="28"/>
      <c r="E1526" s="22"/>
      <c r="F1526" s="26"/>
      <c r="G1526" s="28"/>
      <c r="H1526" s="22"/>
      <c r="I1526" s="26"/>
      <c r="J1526" s="28"/>
      <c r="K1526" s="22"/>
      <c r="L1526" s="26"/>
      <c r="M1526" s="28"/>
      <c r="N1526" s="22"/>
      <c r="O1526" s="26"/>
      <c r="P1526" s="28"/>
    </row>
    <row r="1527" spans="1:16" x14ac:dyDescent="0.2">
      <c r="A1527" s="25"/>
      <c r="B1527" s="22"/>
      <c r="C1527" s="26"/>
      <c r="D1527" s="28"/>
      <c r="E1527" s="22"/>
      <c r="F1527" s="26"/>
      <c r="G1527" s="28"/>
      <c r="H1527" s="22"/>
      <c r="I1527" s="26"/>
      <c r="J1527" s="28"/>
      <c r="K1527" s="22"/>
      <c r="L1527" s="26"/>
      <c r="M1527" s="28"/>
      <c r="N1527" s="22"/>
      <c r="O1527" s="26"/>
      <c r="P1527" s="28"/>
    </row>
    <row r="1528" spans="1:16" x14ac:dyDescent="0.2">
      <c r="A1528" s="25"/>
      <c r="B1528" s="22"/>
      <c r="C1528" s="26"/>
      <c r="D1528" s="28"/>
      <c r="E1528" s="22"/>
      <c r="F1528" s="26"/>
      <c r="G1528" s="28"/>
      <c r="H1528" s="22"/>
      <c r="I1528" s="26"/>
      <c r="J1528" s="28"/>
      <c r="K1528" s="22"/>
      <c r="L1528" s="26"/>
      <c r="M1528" s="28"/>
      <c r="N1528" s="22"/>
      <c r="O1528" s="26"/>
      <c r="P1528" s="28"/>
    </row>
    <row r="1529" spans="1:16" x14ac:dyDescent="0.2">
      <c r="A1529" s="25"/>
      <c r="B1529" s="22"/>
      <c r="C1529" s="26"/>
      <c r="D1529" s="28"/>
      <c r="E1529" s="22"/>
      <c r="F1529" s="26"/>
      <c r="G1529" s="28"/>
      <c r="H1529" s="22"/>
      <c r="I1529" s="26"/>
      <c r="J1529" s="28"/>
      <c r="K1529" s="22"/>
      <c r="L1529" s="26"/>
      <c r="M1529" s="28"/>
      <c r="N1529" s="22"/>
      <c r="O1529" s="26"/>
      <c r="P1529" s="28"/>
    </row>
    <row r="1530" spans="1:16" x14ac:dyDescent="0.2">
      <c r="A1530" s="25"/>
      <c r="B1530" s="22"/>
      <c r="C1530" s="26"/>
      <c r="D1530" s="28"/>
      <c r="E1530" s="22"/>
      <c r="F1530" s="26"/>
      <c r="G1530" s="28"/>
      <c r="H1530" s="22"/>
      <c r="I1530" s="26"/>
      <c r="J1530" s="28"/>
      <c r="K1530" s="22"/>
      <c r="L1530" s="26"/>
      <c r="M1530" s="28"/>
      <c r="N1530" s="22"/>
      <c r="O1530" s="26"/>
      <c r="P1530" s="28"/>
    </row>
    <row r="1531" spans="1:16" x14ac:dyDescent="0.2">
      <c r="A1531" s="25"/>
      <c r="B1531" s="22"/>
      <c r="C1531" s="26"/>
      <c r="D1531" s="28"/>
      <c r="E1531" s="22"/>
      <c r="F1531" s="26"/>
      <c r="G1531" s="28"/>
      <c r="H1531" s="22"/>
      <c r="I1531" s="26"/>
      <c r="J1531" s="28"/>
      <c r="K1531" s="22"/>
      <c r="L1531" s="26"/>
      <c r="M1531" s="28"/>
      <c r="N1531" s="22"/>
      <c r="O1531" s="26"/>
      <c r="P1531" s="28"/>
    </row>
    <row r="1532" spans="1:16" x14ac:dyDescent="0.2">
      <c r="A1532" s="25"/>
      <c r="B1532" s="22"/>
      <c r="C1532" s="26"/>
      <c r="D1532" s="28"/>
      <c r="E1532" s="22"/>
      <c r="F1532" s="26"/>
      <c r="G1532" s="28"/>
      <c r="H1532" s="22"/>
      <c r="I1532" s="26"/>
      <c r="J1532" s="28"/>
      <c r="K1532" s="22"/>
      <c r="L1532" s="26"/>
      <c r="M1532" s="28"/>
      <c r="N1532" s="22"/>
      <c r="O1532" s="26"/>
      <c r="P1532" s="28"/>
    </row>
    <row r="1533" spans="1:16" x14ac:dyDescent="0.2">
      <c r="A1533" s="25"/>
      <c r="B1533" s="22"/>
      <c r="C1533" s="26"/>
      <c r="D1533" s="28"/>
      <c r="E1533" s="22"/>
      <c r="F1533" s="26"/>
      <c r="G1533" s="28"/>
      <c r="H1533" s="22"/>
      <c r="I1533" s="26"/>
      <c r="J1533" s="28"/>
      <c r="K1533" s="22"/>
      <c r="L1533" s="26"/>
      <c r="M1533" s="28"/>
      <c r="N1533" s="22"/>
      <c r="O1533" s="26"/>
      <c r="P1533" s="28"/>
    </row>
    <row r="1534" spans="1:16" x14ac:dyDescent="0.2">
      <c r="A1534" s="25"/>
      <c r="B1534" s="22"/>
      <c r="C1534" s="26"/>
      <c r="D1534" s="28"/>
      <c r="E1534" s="22"/>
      <c r="F1534" s="26"/>
      <c r="G1534" s="28"/>
      <c r="H1534" s="22"/>
      <c r="I1534" s="26"/>
      <c r="J1534" s="28"/>
      <c r="K1534" s="22"/>
      <c r="L1534" s="26"/>
      <c r="M1534" s="28"/>
      <c r="N1534" s="22"/>
      <c r="O1534" s="26"/>
      <c r="P1534" s="28"/>
    </row>
    <row r="1535" spans="1:16" x14ac:dyDescent="0.2">
      <c r="A1535" s="25"/>
      <c r="B1535" s="22"/>
      <c r="C1535" s="26"/>
      <c r="D1535" s="28"/>
      <c r="E1535" s="22"/>
      <c r="F1535" s="26"/>
      <c r="G1535" s="28"/>
      <c r="H1535" s="22"/>
      <c r="I1535" s="26"/>
      <c r="J1535" s="28"/>
      <c r="K1535" s="22"/>
      <c r="L1535" s="26"/>
      <c r="M1535" s="28"/>
      <c r="N1535" s="22"/>
      <c r="O1535" s="26"/>
      <c r="P1535" s="28"/>
    </row>
    <row r="1536" spans="1:16" x14ac:dyDescent="0.2">
      <c r="A1536" s="25"/>
      <c r="B1536" s="22"/>
      <c r="C1536" s="26"/>
      <c r="D1536" s="28"/>
      <c r="E1536" s="22"/>
      <c r="F1536" s="26"/>
      <c r="G1536" s="28"/>
      <c r="H1536" s="22"/>
      <c r="I1536" s="26"/>
      <c r="J1536" s="28"/>
      <c r="K1536" s="22"/>
      <c r="L1536" s="26"/>
      <c r="M1536" s="28"/>
      <c r="N1536" s="22"/>
      <c r="O1536" s="26"/>
      <c r="P1536" s="28"/>
    </row>
    <row r="1537" spans="1:16" x14ac:dyDescent="0.2">
      <c r="A1537" s="25"/>
      <c r="B1537" s="22"/>
      <c r="C1537" s="26"/>
      <c r="D1537" s="28"/>
      <c r="E1537" s="22"/>
      <c r="F1537" s="26"/>
      <c r="G1537" s="28"/>
      <c r="H1537" s="22"/>
      <c r="I1537" s="26"/>
      <c r="J1537" s="28"/>
      <c r="K1537" s="22"/>
      <c r="L1537" s="26"/>
      <c r="M1537" s="28"/>
      <c r="N1537" s="22"/>
      <c r="O1537" s="26"/>
      <c r="P1537" s="28"/>
    </row>
    <row r="1538" spans="1:16" x14ac:dyDescent="0.2">
      <c r="A1538" s="25"/>
      <c r="B1538" s="22"/>
      <c r="C1538" s="26"/>
      <c r="D1538" s="28"/>
      <c r="E1538" s="22"/>
      <c r="F1538" s="26"/>
      <c r="G1538" s="28"/>
      <c r="H1538" s="22"/>
      <c r="I1538" s="26"/>
      <c r="J1538" s="28"/>
      <c r="K1538" s="22"/>
      <c r="L1538" s="26"/>
      <c r="M1538" s="28"/>
      <c r="N1538" s="22"/>
      <c r="O1538" s="26"/>
      <c r="P1538" s="28"/>
    </row>
    <row r="1539" spans="1:16" x14ac:dyDescent="0.2">
      <c r="A1539" s="25"/>
      <c r="B1539" s="22"/>
      <c r="C1539" s="26"/>
      <c r="D1539" s="28"/>
      <c r="E1539" s="22"/>
      <c r="F1539" s="26"/>
      <c r="G1539" s="28"/>
      <c r="H1539" s="22"/>
      <c r="I1539" s="26"/>
      <c r="J1539" s="28"/>
      <c r="K1539" s="22"/>
      <c r="L1539" s="26"/>
      <c r="M1539" s="28"/>
      <c r="N1539" s="22"/>
      <c r="O1539" s="26"/>
      <c r="P1539" s="28"/>
    </row>
    <row r="1540" spans="1:16" x14ac:dyDescent="0.2">
      <c r="A1540" s="25"/>
      <c r="B1540" s="22"/>
      <c r="C1540" s="26"/>
      <c r="D1540" s="28"/>
      <c r="E1540" s="22"/>
      <c r="F1540" s="26"/>
      <c r="G1540" s="28"/>
      <c r="H1540" s="22"/>
      <c r="I1540" s="26"/>
      <c r="J1540" s="28"/>
      <c r="K1540" s="22"/>
      <c r="L1540" s="26"/>
      <c r="M1540" s="28"/>
      <c r="N1540" s="22"/>
      <c r="O1540" s="26"/>
      <c r="P1540" s="28"/>
    </row>
    <row r="1541" spans="1:16" x14ac:dyDescent="0.2">
      <c r="A1541" s="25"/>
      <c r="B1541" s="22"/>
      <c r="C1541" s="26"/>
      <c r="D1541" s="28"/>
      <c r="E1541" s="22"/>
      <c r="F1541" s="26"/>
      <c r="G1541" s="28"/>
      <c r="H1541" s="22"/>
      <c r="I1541" s="26"/>
      <c r="J1541" s="28"/>
      <c r="K1541" s="22"/>
      <c r="L1541" s="26"/>
      <c r="M1541" s="28"/>
      <c r="N1541" s="22"/>
      <c r="O1541" s="26"/>
      <c r="P1541" s="28"/>
    </row>
    <row r="1542" spans="1:16" x14ac:dyDescent="0.2">
      <c r="A1542" s="25"/>
      <c r="B1542" s="22"/>
      <c r="C1542" s="26"/>
      <c r="D1542" s="28"/>
      <c r="E1542" s="22"/>
      <c r="F1542" s="26"/>
      <c r="G1542" s="28"/>
      <c r="H1542" s="22"/>
      <c r="I1542" s="26"/>
      <c r="J1542" s="28"/>
      <c r="K1542" s="22"/>
      <c r="L1542" s="26"/>
      <c r="M1542" s="28"/>
      <c r="N1542" s="22"/>
      <c r="O1542" s="26"/>
      <c r="P1542" s="28"/>
    </row>
    <row r="1543" spans="1:16" x14ac:dyDescent="0.2">
      <c r="A1543" s="25"/>
      <c r="B1543" s="22"/>
      <c r="C1543" s="26"/>
      <c r="D1543" s="28"/>
      <c r="E1543" s="22"/>
      <c r="F1543" s="26"/>
      <c r="G1543" s="28"/>
      <c r="H1543" s="22"/>
      <c r="I1543" s="26"/>
      <c r="J1543" s="28"/>
      <c r="K1543" s="22"/>
      <c r="L1543" s="26"/>
      <c r="M1543" s="28"/>
      <c r="N1543" s="22"/>
      <c r="O1543" s="26"/>
      <c r="P1543" s="28"/>
    </row>
    <row r="1544" spans="1:16" x14ac:dyDescent="0.2">
      <c r="A1544" s="25"/>
      <c r="B1544" s="22"/>
      <c r="C1544" s="26"/>
      <c r="D1544" s="28"/>
      <c r="E1544" s="22"/>
      <c r="F1544" s="26"/>
      <c r="G1544" s="28"/>
      <c r="H1544" s="22"/>
      <c r="I1544" s="26"/>
      <c r="J1544" s="28"/>
      <c r="K1544" s="22"/>
      <c r="L1544" s="26"/>
      <c r="M1544" s="28"/>
      <c r="N1544" s="22"/>
      <c r="O1544" s="26"/>
      <c r="P1544" s="28"/>
    </row>
    <row r="1545" spans="1:16" x14ac:dyDescent="0.2">
      <c r="A1545" s="25"/>
      <c r="B1545" s="22"/>
      <c r="C1545" s="26"/>
      <c r="D1545" s="28"/>
      <c r="E1545" s="22"/>
      <c r="F1545" s="26"/>
      <c r="G1545" s="28"/>
      <c r="H1545" s="22"/>
      <c r="I1545" s="26"/>
      <c r="J1545" s="28"/>
      <c r="K1545" s="22"/>
      <c r="L1545" s="26"/>
      <c r="M1545" s="28"/>
      <c r="N1545" s="22"/>
      <c r="O1545" s="26"/>
      <c r="P1545" s="28"/>
    </row>
    <row r="1546" spans="1:16" x14ac:dyDescent="0.2">
      <c r="A1546" s="25"/>
      <c r="B1546" s="22"/>
      <c r="C1546" s="26"/>
      <c r="D1546" s="28"/>
      <c r="E1546" s="22"/>
      <c r="F1546" s="26"/>
      <c r="G1546" s="28"/>
      <c r="H1546" s="22"/>
      <c r="I1546" s="26"/>
      <c r="J1546" s="28"/>
      <c r="K1546" s="22"/>
      <c r="L1546" s="26"/>
      <c r="M1546" s="28"/>
      <c r="N1546" s="22"/>
      <c r="O1546" s="26"/>
      <c r="P1546" s="28"/>
    </row>
    <row r="1547" spans="1:16" x14ac:dyDescent="0.2">
      <c r="A1547" s="25"/>
      <c r="B1547" s="22"/>
      <c r="C1547" s="26"/>
      <c r="D1547" s="28"/>
      <c r="E1547" s="22"/>
      <c r="F1547" s="26"/>
      <c r="G1547" s="28"/>
      <c r="H1547" s="22"/>
      <c r="I1547" s="26"/>
      <c r="J1547" s="28"/>
      <c r="K1547" s="22"/>
      <c r="L1547" s="26"/>
      <c r="M1547" s="28"/>
      <c r="N1547" s="22"/>
      <c r="O1547" s="26"/>
      <c r="P1547" s="28"/>
    </row>
    <row r="1548" spans="1:16" x14ac:dyDescent="0.2">
      <c r="A1548" s="25"/>
      <c r="B1548" s="22"/>
      <c r="C1548" s="26"/>
      <c r="D1548" s="28"/>
      <c r="E1548" s="22"/>
      <c r="F1548" s="26"/>
      <c r="G1548" s="28"/>
      <c r="H1548" s="22"/>
      <c r="I1548" s="26"/>
      <c r="J1548" s="28"/>
      <c r="K1548" s="22"/>
      <c r="L1548" s="26"/>
      <c r="M1548" s="28"/>
      <c r="N1548" s="22"/>
      <c r="O1548" s="26"/>
      <c r="P1548" s="28"/>
    </row>
    <row r="1549" spans="1:16" x14ac:dyDescent="0.2">
      <c r="A1549" s="25"/>
      <c r="B1549" s="22"/>
      <c r="C1549" s="26"/>
      <c r="D1549" s="28"/>
      <c r="E1549" s="22"/>
      <c r="F1549" s="26"/>
      <c r="G1549" s="28"/>
      <c r="H1549" s="22"/>
      <c r="I1549" s="26"/>
      <c r="J1549" s="28"/>
      <c r="K1549" s="22"/>
      <c r="L1549" s="26"/>
      <c r="M1549" s="28"/>
      <c r="N1549" s="22"/>
      <c r="O1549" s="26"/>
      <c r="P1549" s="28"/>
    </row>
    <row r="1550" spans="1:16" x14ac:dyDescent="0.2">
      <c r="A1550" s="25"/>
      <c r="B1550" s="22"/>
      <c r="C1550" s="26"/>
      <c r="D1550" s="28"/>
      <c r="E1550" s="22"/>
      <c r="F1550" s="26"/>
      <c r="G1550" s="28"/>
      <c r="H1550" s="22"/>
      <c r="I1550" s="26"/>
      <c r="J1550" s="28"/>
      <c r="K1550" s="22"/>
      <c r="L1550" s="26"/>
      <c r="M1550" s="28"/>
      <c r="N1550" s="22"/>
      <c r="O1550" s="26"/>
      <c r="P1550" s="28"/>
    </row>
    <row r="1551" spans="1:16" x14ac:dyDescent="0.2">
      <c r="A1551" s="25"/>
      <c r="B1551" s="22"/>
      <c r="C1551" s="26"/>
      <c r="D1551" s="28"/>
      <c r="E1551" s="22"/>
      <c r="F1551" s="26"/>
      <c r="G1551" s="28"/>
      <c r="H1551" s="22"/>
      <c r="I1551" s="26"/>
      <c r="J1551" s="28"/>
      <c r="K1551" s="22"/>
      <c r="L1551" s="26"/>
      <c r="M1551" s="28"/>
      <c r="N1551" s="22"/>
      <c r="O1551" s="26"/>
      <c r="P1551" s="28"/>
    </row>
    <row r="1552" spans="1:16" x14ac:dyDescent="0.2">
      <c r="A1552" s="25"/>
      <c r="B1552" s="22"/>
      <c r="C1552" s="26"/>
      <c r="D1552" s="28"/>
      <c r="E1552" s="22"/>
      <c r="F1552" s="26"/>
      <c r="G1552" s="28"/>
      <c r="H1552" s="22"/>
      <c r="I1552" s="26"/>
      <c r="J1552" s="28"/>
      <c r="K1552" s="22"/>
      <c r="L1552" s="26"/>
      <c r="M1552" s="28"/>
      <c r="N1552" s="22"/>
      <c r="O1552" s="26"/>
      <c r="P1552" s="28"/>
    </row>
    <row r="1553" spans="1:16" x14ac:dyDescent="0.2">
      <c r="A1553" s="25"/>
      <c r="B1553" s="22"/>
      <c r="C1553" s="26"/>
      <c r="D1553" s="28"/>
      <c r="E1553" s="22"/>
      <c r="F1553" s="26"/>
      <c r="G1553" s="28"/>
      <c r="H1553" s="22"/>
      <c r="I1553" s="26"/>
      <c r="J1553" s="28"/>
      <c r="K1553" s="22"/>
      <c r="L1553" s="26"/>
      <c r="M1553" s="28"/>
      <c r="N1553" s="22"/>
      <c r="O1553" s="26"/>
      <c r="P1553" s="28"/>
    </row>
    <row r="1554" spans="1:16" x14ac:dyDescent="0.2">
      <c r="A1554" s="25"/>
      <c r="B1554" s="22"/>
      <c r="C1554" s="26"/>
      <c r="D1554" s="28"/>
      <c r="E1554" s="22"/>
      <c r="F1554" s="26"/>
      <c r="G1554" s="28"/>
      <c r="H1554" s="22"/>
      <c r="I1554" s="26"/>
      <c r="J1554" s="28"/>
      <c r="K1554" s="22"/>
      <c r="L1554" s="26"/>
      <c r="M1554" s="28"/>
      <c r="N1554" s="22"/>
      <c r="O1554" s="26"/>
      <c r="P1554" s="28"/>
    </row>
    <row r="1555" spans="1:16" x14ac:dyDescent="0.2">
      <c r="A1555" s="25"/>
      <c r="B1555" s="22"/>
      <c r="C1555" s="26"/>
      <c r="D1555" s="28"/>
      <c r="E1555" s="22"/>
      <c r="F1555" s="26"/>
      <c r="G1555" s="28"/>
      <c r="H1555" s="22"/>
      <c r="I1555" s="26"/>
      <c r="J1555" s="28"/>
      <c r="K1555" s="22"/>
      <c r="L1555" s="26"/>
      <c r="M1555" s="28"/>
      <c r="N1555" s="22"/>
      <c r="O1555" s="26"/>
      <c r="P1555" s="28"/>
    </row>
    <row r="1556" spans="1:16" x14ac:dyDescent="0.2">
      <c r="A1556" s="25"/>
      <c r="B1556" s="22"/>
      <c r="C1556" s="26"/>
      <c r="D1556" s="28"/>
      <c r="E1556" s="22"/>
      <c r="F1556" s="26"/>
      <c r="G1556" s="28"/>
      <c r="H1556" s="22"/>
      <c r="I1556" s="26"/>
      <c r="J1556" s="28"/>
      <c r="K1556" s="22"/>
      <c r="L1556" s="26"/>
      <c r="M1556" s="28"/>
      <c r="N1556" s="22"/>
      <c r="O1556" s="26"/>
      <c r="P1556" s="28"/>
    </row>
    <row r="1557" spans="1:16" x14ac:dyDescent="0.2">
      <c r="A1557" s="25"/>
      <c r="B1557" s="22"/>
      <c r="C1557" s="26"/>
      <c r="D1557" s="28"/>
      <c r="E1557" s="22"/>
      <c r="F1557" s="26"/>
      <c r="G1557" s="28"/>
      <c r="H1557" s="22"/>
      <c r="I1557" s="26"/>
      <c r="J1557" s="28"/>
      <c r="K1557" s="22"/>
      <c r="L1557" s="26"/>
      <c r="M1557" s="28"/>
      <c r="N1557" s="22"/>
      <c r="O1557" s="26"/>
      <c r="P1557" s="28"/>
    </row>
    <row r="1558" spans="1:16" x14ac:dyDescent="0.2">
      <c r="A1558" s="25"/>
      <c r="B1558" s="22"/>
      <c r="C1558" s="26"/>
      <c r="D1558" s="28"/>
      <c r="E1558" s="22"/>
      <c r="F1558" s="26"/>
      <c r="G1558" s="28"/>
      <c r="H1558" s="22"/>
      <c r="I1558" s="26"/>
      <c r="J1558" s="28"/>
      <c r="K1558" s="22"/>
      <c r="L1558" s="26"/>
      <c r="M1558" s="28"/>
      <c r="N1558" s="22"/>
      <c r="O1558" s="26"/>
      <c r="P1558" s="28"/>
    </row>
    <row r="1559" spans="1:16" x14ac:dyDescent="0.2">
      <c r="A1559" s="25"/>
      <c r="B1559" s="22"/>
      <c r="C1559" s="26"/>
      <c r="D1559" s="28"/>
      <c r="E1559" s="22"/>
      <c r="F1559" s="26"/>
      <c r="G1559" s="28"/>
      <c r="H1559" s="22"/>
      <c r="I1559" s="26"/>
      <c r="J1559" s="28"/>
      <c r="K1559" s="22"/>
      <c r="L1559" s="26"/>
      <c r="M1559" s="28"/>
      <c r="N1559" s="22"/>
      <c r="O1559" s="26"/>
      <c r="P1559" s="28"/>
    </row>
    <row r="1560" spans="1:16" x14ac:dyDescent="0.2">
      <c r="A1560" s="25"/>
      <c r="B1560" s="22"/>
      <c r="C1560" s="26"/>
      <c r="D1560" s="28"/>
      <c r="E1560" s="22"/>
      <c r="F1560" s="26"/>
      <c r="G1560" s="28"/>
      <c r="H1560" s="22"/>
      <c r="I1560" s="26"/>
      <c r="J1560" s="28"/>
      <c r="K1560" s="22"/>
      <c r="L1560" s="26"/>
      <c r="M1560" s="28"/>
      <c r="N1560" s="22"/>
      <c r="O1560" s="26"/>
      <c r="P1560" s="28"/>
    </row>
    <row r="1561" spans="1:16" x14ac:dyDescent="0.2">
      <c r="A1561" s="25"/>
      <c r="B1561" s="22"/>
      <c r="C1561" s="26"/>
      <c r="D1561" s="28"/>
      <c r="E1561" s="22"/>
      <c r="F1561" s="26"/>
      <c r="G1561" s="28"/>
      <c r="H1561" s="22"/>
      <c r="I1561" s="26"/>
      <c r="J1561" s="28"/>
      <c r="K1561" s="22"/>
      <c r="L1561" s="26"/>
      <c r="M1561" s="28"/>
      <c r="N1561" s="22"/>
      <c r="O1561" s="26"/>
      <c r="P1561" s="28"/>
    </row>
    <row r="1562" spans="1:16" x14ac:dyDescent="0.2">
      <c r="A1562" s="25"/>
      <c r="B1562" s="22"/>
      <c r="C1562" s="26"/>
      <c r="D1562" s="28"/>
      <c r="E1562" s="22"/>
      <c r="F1562" s="26"/>
      <c r="G1562" s="28"/>
      <c r="H1562" s="22"/>
      <c r="I1562" s="26"/>
      <c r="J1562" s="28"/>
      <c r="K1562" s="22"/>
      <c r="L1562" s="26"/>
      <c r="M1562" s="28"/>
      <c r="N1562" s="22"/>
      <c r="O1562" s="26"/>
      <c r="P1562" s="28"/>
    </row>
    <row r="1563" spans="1:16" x14ac:dyDescent="0.2">
      <c r="A1563" s="25"/>
      <c r="B1563" s="22"/>
      <c r="C1563" s="26"/>
      <c r="D1563" s="28"/>
      <c r="E1563" s="22"/>
      <c r="F1563" s="26"/>
      <c r="G1563" s="28"/>
      <c r="H1563" s="22"/>
      <c r="I1563" s="26"/>
      <c r="J1563" s="28"/>
      <c r="K1563" s="22"/>
      <c r="L1563" s="26"/>
      <c r="M1563" s="28"/>
      <c r="N1563" s="22"/>
      <c r="O1563" s="26"/>
      <c r="P1563" s="28"/>
    </row>
    <row r="1564" spans="1:16" x14ac:dyDescent="0.2">
      <c r="A1564" s="25"/>
      <c r="B1564" s="22"/>
      <c r="C1564" s="26"/>
      <c r="D1564" s="28"/>
      <c r="E1564" s="22"/>
      <c r="F1564" s="26"/>
      <c r="G1564" s="28"/>
      <c r="H1564" s="22"/>
      <c r="I1564" s="26"/>
      <c r="J1564" s="28"/>
      <c r="K1564" s="22"/>
      <c r="L1564" s="26"/>
      <c r="M1564" s="28"/>
      <c r="N1564" s="22"/>
      <c r="O1564" s="26"/>
      <c r="P1564" s="28"/>
    </row>
    <row r="1565" spans="1:16" x14ac:dyDescent="0.2">
      <c r="A1565" s="25"/>
      <c r="B1565" s="22"/>
      <c r="C1565" s="26"/>
      <c r="D1565" s="28"/>
      <c r="E1565" s="22"/>
      <c r="F1565" s="26"/>
      <c r="G1565" s="28"/>
      <c r="H1565" s="22"/>
      <c r="I1565" s="26"/>
      <c r="J1565" s="28"/>
      <c r="K1565" s="22"/>
      <c r="L1565" s="26"/>
      <c r="M1565" s="28"/>
      <c r="N1565" s="22"/>
      <c r="O1565" s="26"/>
      <c r="P1565" s="28"/>
    </row>
    <row r="1566" spans="1:16" x14ac:dyDescent="0.2">
      <c r="A1566" s="25"/>
      <c r="B1566" s="22"/>
      <c r="C1566" s="26"/>
      <c r="D1566" s="28"/>
      <c r="E1566" s="22"/>
      <c r="F1566" s="26"/>
      <c r="G1566" s="28"/>
      <c r="H1566" s="22"/>
      <c r="I1566" s="26"/>
      <c r="J1566" s="28"/>
      <c r="K1566" s="22"/>
      <c r="L1566" s="26"/>
      <c r="M1566" s="28"/>
      <c r="N1566" s="22"/>
      <c r="O1566" s="26"/>
      <c r="P1566" s="28"/>
    </row>
    <row r="1567" spans="1:16" x14ac:dyDescent="0.2">
      <c r="A1567" s="25"/>
      <c r="B1567" s="22"/>
      <c r="C1567" s="26"/>
      <c r="D1567" s="28"/>
      <c r="E1567" s="22"/>
      <c r="F1567" s="26"/>
      <c r="G1567" s="28"/>
      <c r="H1567" s="22"/>
      <c r="I1567" s="26"/>
      <c r="J1567" s="28"/>
      <c r="K1567" s="22"/>
      <c r="L1567" s="26"/>
      <c r="M1567" s="28"/>
      <c r="N1567" s="22"/>
      <c r="O1567" s="26"/>
      <c r="P1567" s="28"/>
    </row>
    <row r="1568" spans="1:16" x14ac:dyDescent="0.2">
      <c r="A1568" s="25"/>
      <c r="B1568" s="22"/>
      <c r="C1568" s="26"/>
      <c r="D1568" s="28"/>
      <c r="E1568" s="22"/>
      <c r="F1568" s="26"/>
      <c r="G1568" s="28"/>
      <c r="H1568" s="22"/>
      <c r="I1568" s="26"/>
      <c r="J1568" s="28"/>
      <c r="K1568" s="22"/>
      <c r="L1568" s="26"/>
      <c r="M1568" s="28"/>
      <c r="N1568" s="22"/>
      <c r="O1568" s="26"/>
      <c r="P1568" s="28"/>
    </row>
    <row r="1569" spans="1:16" x14ac:dyDescent="0.2">
      <c r="A1569" s="25"/>
      <c r="B1569" s="22"/>
      <c r="C1569" s="26"/>
      <c r="D1569" s="28"/>
      <c r="E1569" s="22"/>
      <c r="F1569" s="26"/>
      <c r="G1569" s="28"/>
      <c r="H1569" s="22"/>
      <c r="I1569" s="26"/>
      <c r="J1569" s="28"/>
      <c r="K1569" s="22"/>
      <c r="L1569" s="26"/>
      <c r="M1569" s="28"/>
      <c r="N1569" s="22"/>
      <c r="O1569" s="26"/>
      <c r="P1569" s="28"/>
    </row>
    <row r="1570" spans="1:16" x14ac:dyDescent="0.2">
      <c r="A1570" s="25"/>
      <c r="B1570" s="22"/>
      <c r="C1570" s="26"/>
      <c r="D1570" s="28"/>
      <c r="E1570" s="22"/>
      <c r="F1570" s="26"/>
      <c r="G1570" s="28"/>
      <c r="H1570" s="22"/>
      <c r="I1570" s="26"/>
      <c r="J1570" s="28"/>
      <c r="K1570" s="22"/>
      <c r="L1570" s="26"/>
      <c r="M1570" s="28"/>
      <c r="N1570" s="22"/>
      <c r="O1570" s="26"/>
      <c r="P1570" s="28"/>
    </row>
    <row r="1571" spans="1:16" x14ac:dyDescent="0.2">
      <c r="A1571" s="25"/>
      <c r="B1571" s="22"/>
      <c r="C1571" s="26"/>
      <c r="D1571" s="28"/>
      <c r="E1571" s="22"/>
      <c r="F1571" s="26"/>
      <c r="G1571" s="28"/>
      <c r="H1571" s="22"/>
      <c r="I1571" s="26"/>
      <c r="J1571" s="28"/>
      <c r="K1571" s="22"/>
      <c r="L1571" s="26"/>
      <c r="M1571" s="28"/>
      <c r="N1571" s="22"/>
      <c r="O1571" s="26"/>
      <c r="P1571" s="28"/>
    </row>
    <row r="1572" spans="1:16" x14ac:dyDescent="0.2">
      <c r="A1572" s="25"/>
      <c r="B1572" s="22"/>
      <c r="C1572" s="26"/>
      <c r="D1572" s="28"/>
      <c r="E1572" s="22"/>
      <c r="F1572" s="26"/>
      <c r="G1572" s="28"/>
      <c r="H1572" s="22"/>
      <c r="I1572" s="26"/>
      <c r="J1572" s="28"/>
      <c r="K1572" s="22"/>
      <c r="L1572" s="26"/>
      <c r="M1572" s="28"/>
      <c r="N1572" s="22"/>
      <c r="O1572" s="26"/>
      <c r="P1572" s="28"/>
    </row>
    <row r="1573" spans="1:16" x14ac:dyDescent="0.2">
      <c r="A1573" s="25"/>
      <c r="B1573" s="22"/>
      <c r="C1573" s="26"/>
      <c r="D1573" s="28"/>
      <c r="E1573" s="22"/>
      <c r="F1573" s="26"/>
      <c r="G1573" s="28"/>
      <c r="H1573" s="22"/>
      <c r="I1573" s="26"/>
      <c r="J1573" s="28"/>
      <c r="K1573" s="22"/>
      <c r="L1573" s="26"/>
      <c r="M1573" s="28"/>
      <c r="N1573" s="22"/>
      <c r="O1573" s="26"/>
      <c r="P1573" s="28"/>
    </row>
    <row r="1574" spans="1:16" x14ac:dyDescent="0.2">
      <c r="A1574" s="25"/>
      <c r="B1574" s="22"/>
      <c r="C1574" s="26"/>
      <c r="D1574" s="28"/>
      <c r="E1574" s="22"/>
      <c r="F1574" s="26"/>
      <c r="G1574" s="28"/>
      <c r="H1574" s="22"/>
      <c r="I1574" s="26"/>
      <c r="J1574" s="28"/>
      <c r="K1574" s="22"/>
      <c r="L1574" s="26"/>
      <c r="M1574" s="28"/>
      <c r="N1574" s="22"/>
      <c r="O1574" s="26"/>
      <c r="P1574" s="28"/>
    </row>
    <row r="1575" spans="1:16" x14ac:dyDescent="0.2">
      <c r="A1575" s="25"/>
      <c r="B1575" s="22"/>
      <c r="C1575" s="26"/>
      <c r="D1575" s="28"/>
      <c r="E1575" s="22"/>
      <c r="F1575" s="26"/>
      <c r="G1575" s="28"/>
      <c r="H1575" s="22"/>
      <c r="I1575" s="26"/>
      <c r="J1575" s="28"/>
      <c r="K1575" s="22"/>
      <c r="L1575" s="26"/>
      <c r="M1575" s="28"/>
      <c r="N1575" s="22"/>
      <c r="O1575" s="26"/>
      <c r="P1575" s="28"/>
    </row>
    <row r="1576" spans="1:16" x14ac:dyDescent="0.2">
      <c r="A1576" s="25"/>
      <c r="B1576" s="22"/>
      <c r="C1576" s="26"/>
      <c r="D1576" s="28"/>
      <c r="E1576" s="22"/>
      <c r="F1576" s="26"/>
      <c r="G1576" s="28"/>
      <c r="H1576" s="22"/>
      <c r="I1576" s="26"/>
      <c r="J1576" s="28"/>
      <c r="K1576" s="22"/>
      <c r="L1576" s="26"/>
      <c r="M1576" s="28"/>
      <c r="N1576" s="22"/>
      <c r="O1576" s="26"/>
      <c r="P1576" s="28"/>
    </row>
    <row r="1577" spans="1:16" x14ac:dyDescent="0.2">
      <c r="A1577" s="25"/>
      <c r="B1577" s="22"/>
      <c r="C1577" s="26"/>
      <c r="D1577" s="28"/>
      <c r="E1577" s="22"/>
      <c r="F1577" s="26"/>
      <c r="G1577" s="28"/>
      <c r="H1577" s="22"/>
      <c r="I1577" s="26"/>
      <c r="J1577" s="28"/>
      <c r="K1577" s="22"/>
      <c r="L1577" s="26"/>
      <c r="M1577" s="28"/>
      <c r="N1577" s="22"/>
      <c r="O1577" s="26"/>
      <c r="P1577" s="28"/>
    </row>
    <row r="1578" spans="1:16" x14ac:dyDescent="0.2">
      <c r="A1578" s="25"/>
      <c r="B1578" s="22"/>
      <c r="C1578" s="26"/>
      <c r="D1578" s="28"/>
      <c r="E1578" s="22"/>
      <c r="F1578" s="26"/>
      <c r="G1578" s="28"/>
      <c r="H1578" s="22"/>
      <c r="I1578" s="26"/>
      <c r="J1578" s="28"/>
      <c r="K1578" s="22"/>
      <c r="L1578" s="26"/>
      <c r="M1578" s="28"/>
      <c r="N1578" s="22"/>
      <c r="O1578" s="26"/>
      <c r="P1578" s="28"/>
    </row>
    <row r="1579" spans="1:16" x14ac:dyDescent="0.2">
      <c r="A1579" s="25"/>
      <c r="B1579" s="22"/>
      <c r="C1579" s="26"/>
      <c r="D1579" s="28"/>
      <c r="E1579" s="22"/>
      <c r="F1579" s="26"/>
      <c r="G1579" s="28"/>
      <c r="H1579" s="22"/>
      <c r="I1579" s="26"/>
      <c r="J1579" s="28"/>
      <c r="K1579" s="22"/>
      <c r="L1579" s="26"/>
      <c r="M1579" s="28"/>
      <c r="N1579" s="22"/>
      <c r="O1579" s="26"/>
      <c r="P1579" s="28"/>
    </row>
    <row r="1580" spans="1:16" x14ac:dyDescent="0.2">
      <c r="A1580" s="25"/>
      <c r="B1580" s="22"/>
      <c r="C1580" s="26"/>
      <c r="D1580" s="28"/>
      <c r="E1580" s="22"/>
      <c r="F1580" s="26"/>
      <c r="G1580" s="28"/>
      <c r="H1580" s="22"/>
      <c r="I1580" s="26"/>
      <c r="J1580" s="28"/>
      <c r="K1580" s="22"/>
      <c r="L1580" s="26"/>
      <c r="M1580" s="28"/>
      <c r="N1580" s="22"/>
      <c r="O1580" s="26"/>
      <c r="P1580" s="28"/>
    </row>
    <row r="1581" spans="1:16" x14ac:dyDescent="0.2">
      <c r="A1581" s="25"/>
      <c r="B1581" s="22"/>
      <c r="C1581" s="26"/>
      <c r="D1581" s="28"/>
      <c r="E1581" s="22"/>
      <c r="F1581" s="26"/>
      <c r="G1581" s="28"/>
      <c r="H1581" s="22"/>
      <c r="I1581" s="26"/>
      <c r="J1581" s="28"/>
      <c r="K1581" s="22"/>
      <c r="L1581" s="26"/>
      <c r="M1581" s="28"/>
      <c r="N1581" s="22"/>
      <c r="O1581" s="26"/>
      <c r="P1581" s="28"/>
    </row>
    <row r="1582" spans="1:16" x14ac:dyDescent="0.2">
      <c r="A1582" s="25"/>
      <c r="B1582" s="22"/>
      <c r="C1582" s="26"/>
      <c r="D1582" s="28"/>
      <c r="E1582" s="22"/>
      <c r="F1582" s="26"/>
      <c r="G1582" s="28"/>
      <c r="H1582" s="22"/>
      <c r="I1582" s="26"/>
      <c r="J1582" s="28"/>
      <c r="K1582" s="22"/>
      <c r="L1582" s="26"/>
      <c r="M1582" s="28"/>
      <c r="N1582" s="22"/>
      <c r="O1582" s="26"/>
      <c r="P1582" s="28"/>
    </row>
    <row r="1583" spans="1:16" x14ac:dyDescent="0.2">
      <c r="A1583" s="25"/>
      <c r="B1583" s="22"/>
      <c r="C1583" s="26"/>
      <c r="D1583" s="28"/>
      <c r="E1583" s="22"/>
      <c r="F1583" s="26"/>
      <c r="G1583" s="28"/>
      <c r="H1583" s="22"/>
      <c r="I1583" s="26"/>
      <c r="J1583" s="28"/>
      <c r="K1583" s="22"/>
      <c r="L1583" s="26"/>
      <c r="M1583" s="28"/>
      <c r="N1583" s="22"/>
      <c r="O1583" s="26"/>
      <c r="P1583" s="28"/>
    </row>
    <row r="1584" spans="1:16" x14ac:dyDescent="0.2">
      <c r="A1584" s="25"/>
      <c r="B1584" s="22"/>
      <c r="C1584" s="26"/>
      <c r="D1584" s="28"/>
      <c r="E1584" s="22"/>
      <c r="F1584" s="26"/>
      <c r="G1584" s="28"/>
      <c r="H1584" s="22"/>
      <c r="I1584" s="26"/>
      <c r="J1584" s="28"/>
      <c r="K1584" s="22"/>
      <c r="L1584" s="26"/>
      <c r="M1584" s="28"/>
      <c r="N1584" s="22"/>
      <c r="O1584" s="26"/>
      <c r="P1584" s="28"/>
    </row>
    <row r="1585" spans="1:16" x14ac:dyDescent="0.2">
      <c r="A1585" s="25"/>
      <c r="B1585" s="22"/>
      <c r="C1585" s="26"/>
      <c r="D1585" s="28"/>
      <c r="E1585" s="22"/>
      <c r="F1585" s="26"/>
      <c r="G1585" s="28"/>
      <c r="H1585" s="22"/>
      <c r="I1585" s="26"/>
      <c r="J1585" s="28"/>
      <c r="K1585" s="22"/>
      <c r="L1585" s="26"/>
      <c r="M1585" s="28"/>
      <c r="N1585" s="22"/>
      <c r="O1585" s="26"/>
      <c r="P1585" s="28"/>
    </row>
    <row r="1586" spans="1:16" x14ac:dyDescent="0.2">
      <c r="A1586" s="25"/>
      <c r="B1586" s="22"/>
      <c r="C1586" s="26"/>
      <c r="D1586" s="28"/>
      <c r="E1586" s="22"/>
      <c r="F1586" s="26"/>
      <c r="G1586" s="28"/>
      <c r="H1586" s="22"/>
      <c r="I1586" s="26"/>
      <c r="J1586" s="28"/>
      <c r="K1586" s="22"/>
      <c r="L1586" s="26"/>
      <c r="M1586" s="28"/>
      <c r="N1586" s="22"/>
      <c r="O1586" s="26"/>
      <c r="P1586" s="28"/>
    </row>
    <row r="1587" spans="1:16" x14ac:dyDescent="0.2">
      <c r="A1587" s="25"/>
      <c r="B1587" s="22"/>
      <c r="C1587" s="26"/>
      <c r="D1587" s="28"/>
      <c r="E1587" s="22"/>
      <c r="F1587" s="26"/>
      <c r="G1587" s="28"/>
      <c r="H1587" s="22"/>
      <c r="I1587" s="26"/>
      <c r="J1587" s="28"/>
      <c r="K1587" s="22"/>
      <c r="L1587" s="26"/>
      <c r="M1587" s="28"/>
      <c r="N1587" s="22"/>
      <c r="O1587" s="26"/>
      <c r="P1587" s="28"/>
    </row>
    <row r="1588" spans="1:16" x14ac:dyDescent="0.2">
      <c r="A1588" s="25"/>
      <c r="B1588" s="22"/>
      <c r="C1588" s="26"/>
      <c r="D1588" s="28"/>
      <c r="E1588" s="22"/>
      <c r="F1588" s="26"/>
      <c r="G1588" s="28"/>
      <c r="H1588" s="22"/>
      <c r="I1588" s="26"/>
      <c r="J1588" s="28"/>
      <c r="K1588" s="22"/>
      <c r="L1588" s="26"/>
      <c r="M1588" s="28"/>
      <c r="N1588" s="22"/>
      <c r="O1588" s="26"/>
      <c r="P1588" s="28"/>
    </row>
    <row r="1589" spans="1:16" x14ac:dyDescent="0.2">
      <c r="A1589" s="25"/>
      <c r="B1589" s="22"/>
      <c r="C1589" s="26"/>
      <c r="D1589" s="28"/>
      <c r="E1589" s="22"/>
      <c r="F1589" s="26"/>
      <c r="G1589" s="28"/>
      <c r="H1589" s="22"/>
      <c r="I1589" s="26"/>
      <c r="J1589" s="28"/>
      <c r="K1589" s="22"/>
      <c r="L1589" s="26"/>
      <c r="M1589" s="28"/>
      <c r="N1589" s="22"/>
      <c r="O1589" s="26"/>
      <c r="P1589" s="28"/>
    </row>
    <row r="1590" spans="1:16" x14ac:dyDescent="0.2">
      <c r="A1590" s="25"/>
      <c r="B1590" s="22"/>
      <c r="C1590" s="26"/>
      <c r="D1590" s="28"/>
      <c r="E1590" s="22"/>
      <c r="F1590" s="26"/>
      <c r="G1590" s="28"/>
      <c r="H1590" s="22"/>
      <c r="I1590" s="26"/>
      <c r="J1590" s="28"/>
      <c r="K1590" s="22"/>
      <c r="L1590" s="26"/>
      <c r="M1590" s="28"/>
      <c r="N1590" s="22"/>
      <c r="O1590" s="26"/>
      <c r="P1590" s="28"/>
    </row>
    <row r="1591" spans="1:16" x14ac:dyDescent="0.2">
      <c r="A1591" s="25"/>
      <c r="B1591" s="22"/>
      <c r="C1591" s="26"/>
      <c r="D1591" s="28"/>
      <c r="E1591" s="22"/>
      <c r="F1591" s="26"/>
      <c r="G1591" s="28"/>
      <c r="H1591" s="22"/>
      <c r="I1591" s="26"/>
      <c r="J1591" s="28"/>
      <c r="K1591" s="22"/>
      <c r="L1591" s="26"/>
      <c r="M1591" s="28"/>
      <c r="N1591" s="22"/>
      <c r="O1591" s="26"/>
      <c r="P1591" s="28"/>
    </row>
    <row r="1592" spans="1:16" x14ac:dyDescent="0.2">
      <c r="A1592" s="25"/>
      <c r="B1592" s="22"/>
      <c r="C1592" s="26"/>
      <c r="D1592" s="28"/>
      <c r="E1592" s="22"/>
      <c r="F1592" s="26"/>
      <c r="G1592" s="28"/>
      <c r="H1592" s="22"/>
      <c r="I1592" s="26"/>
      <c r="J1592" s="28"/>
      <c r="K1592" s="22"/>
      <c r="L1592" s="26"/>
      <c r="M1592" s="28"/>
      <c r="N1592" s="22"/>
      <c r="O1592" s="26"/>
      <c r="P1592" s="28"/>
    </row>
    <row r="1593" spans="1:16" x14ac:dyDescent="0.2">
      <c r="A1593" s="25"/>
      <c r="B1593" s="22"/>
      <c r="C1593" s="26"/>
      <c r="D1593" s="28"/>
      <c r="E1593" s="22"/>
      <c r="F1593" s="26"/>
      <c r="G1593" s="28"/>
      <c r="H1593" s="22"/>
      <c r="I1593" s="26"/>
      <c r="J1593" s="28"/>
      <c r="K1593" s="22"/>
      <c r="L1593" s="26"/>
      <c r="M1593" s="28"/>
      <c r="N1593" s="22"/>
      <c r="O1593" s="26"/>
      <c r="P1593" s="28"/>
    </row>
    <row r="1594" spans="1:16" x14ac:dyDescent="0.2">
      <c r="A1594" s="25"/>
      <c r="B1594" s="22"/>
      <c r="C1594" s="26"/>
      <c r="D1594" s="28"/>
      <c r="E1594" s="22"/>
      <c r="F1594" s="26"/>
      <c r="G1594" s="28"/>
      <c r="H1594" s="22"/>
      <c r="I1594" s="26"/>
      <c r="J1594" s="28"/>
      <c r="K1594" s="22"/>
      <c r="L1594" s="26"/>
      <c r="M1594" s="28"/>
      <c r="N1594" s="22"/>
      <c r="O1594" s="26"/>
      <c r="P1594" s="28"/>
    </row>
    <row r="1595" spans="1:16" x14ac:dyDescent="0.2">
      <c r="A1595" s="25"/>
      <c r="B1595" s="22"/>
      <c r="C1595" s="26"/>
      <c r="D1595" s="28"/>
      <c r="E1595" s="22"/>
      <c r="F1595" s="26"/>
      <c r="G1595" s="28"/>
      <c r="H1595" s="22"/>
      <c r="I1595" s="26"/>
      <c r="J1595" s="28"/>
      <c r="K1595" s="22"/>
      <c r="L1595" s="26"/>
      <c r="M1595" s="28"/>
      <c r="N1595" s="22"/>
      <c r="O1595" s="26"/>
      <c r="P1595" s="28"/>
    </row>
    <row r="1596" spans="1:16" x14ac:dyDescent="0.2">
      <c r="A1596" s="25"/>
      <c r="B1596" s="22"/>
      <c r="C1596" s="26"/>
      <c r="D1596" s="28"/>
      <c r="E1596" s="22"/>
      <c r="F1596" s="26"/>
      <c r="G1596" s="28"/>
      <c r="H1596" s="22"/>
      <c r="I1596" s="26"/>
      <c r="J1596" s="28"/>
      <c r="K1596" s="22"/>
      <c r="L1596" s="26"/>
      <c r="M1596" s="28"/>
      <c r="N1596" s="22"/>
      <c r="O1596" s="26"/>
      <c r="P1596" s="28"/>
    </row>
    <row r="1597" spans="1:16" x14ac:dyDescent="0.2">
      <c r="A1597" s="25"/>
      <c r="B1597" s="22"/>
      <c r="C1597" s="26"/>
      <c r="D1597" s="28"/>
      <c r="E1597" s="22"/>
      <c r="F1597" s="26"/>
      <c r="G1597" s="28"/>
      <c r="H1597" s="22"/>
      <c r="I1597" s="26"/>
      <c r="J1597" s="28"/>
      <c r="K1597" s="22"/>
      <c r="L1597" s="26"/>
      <c r="M1597" s="28"/>
      <c r="N1597" s="22"/>
      <c r="O1597" s="26"/>
      <c r="P1597" s="28"/>
    </row>
    <row r="1598" spans="1:16" x14ac:dyDescent="0.2">
      <c r="A1598" s="25"/>
      <c r="B1598" s="22"/>
      <c r="C1598" s="26"/>
      <c r="D1598" s="28"/>
      <c r="E1598" s="22"/>
      <c r="F1598" s="26"/>
      <c r="G1598" s="28"/>
      <c r="H1598" s="22"/>
      <c r="I1598" s="26"/>
      <c r="J1598" s="28"/>
      <c r="K1598" s="22"/>
      <c r="L1598" s="26"/>
      <c r="M1598" s="28"/>
      <c r="N1598" s="22"/>
      <c r="O1598" s="26"/>
      <c r="P1598" s="28"/>
    </row>
    <row r="1599" spans="1:16" x14ac:dyDescent="0.2">
      <c r="A1599" s="25"/>
      <c r="B1599" s="22"/>
      <c r="C1599" s="26"/>
      <c r="D1599" s="28"/>
      <c r="E1599" s="22"/>
      <c r="F1599" s="26"/>
      <c r="G1599" s="28"/>
      <c r="H1599" s="22"/>
      <c r="I1599" s="26"/>
      <c r="J1599" s="28"/>
      <c r="K1599" s="22"/>
      <c r="L1599" s="26"/>
      <c r="M1599" s="28"/>
      <c r="N1599" s="22"/>
      <c r="O1599" s="26"/>
      <c r="P1599" s="28"/>
    </row>
    <row r="1600" spans="1:16" x14ac:dyDescent="0.2">
      <c r="A1600" s="25"/>
      <c r="B1600" s="22"/>
      <c r="C1600" s="26"/>
      <c r="D1600" s="28"/>
      <c r="E1600" s="22"/>
      <c r="F1600" s="26"/>
      <c r="G1600" s="28"/>
      <c r="H1600" s="22"/>
      <c r="I1600" s="26"/>
      <c r="J1600" s="28"/>
      <c r="K1600" s="22"/>
      <c r="L1600" s="26"/>
      <c r="M1600" s="28"/>
      <c r="N1600" s="22"/>
      <c r="O1600" s="26"/>
      <c r="P1600" s="28"/>
    </row>
    <row r="1601" spans="1:16" x14ac:dyDescent="0.2">
      <c r="A1601" s="25"/>
      <c r="B1601" s="22"/>
      <c r="C1601" s="26"/>
      <c r="D1601" s="28"/>
      <c r="E1601" s="22"/>
      <c r="F1601" s="26"/>
      <c r="G1601" s="28"/>
      <c r="H1601" s="22"/>
      <c r="I1601" s="26"/>
      <c r="J1601" s="28"/>
      <c r="K1601" s="22"/>
      <c r="L1601" s="26"/>
      <c r="M1601" s="28"/>
      <c r="N1601" s="22"/>
      <c r="O1601" s="26"/>
      <c r="P1601" s="28"/>
    </row>
    <row r="1602" spans="1:16" x14ac:dyDescent="0.2">
      <c r="A1602" s="25"/>
      <c r="B1602" s="22"/>
      <c r="C1602" s="26"/>
      <c r="D1602" s="28"/>
      <c r="E1602" s="22"/>
      <c r="F1602" s="26"/>
      <c r="G1602" s="28"/>
      <c r="H1602" s="22"/>
      <c r="I1602" s="26"/>
      <c r="J1602" s="28"/>
      <c r="K1602" s="22"/>
      <c r="L1602" s="26"/>
      <c r="M1602" s="28"/>
      <c r="N1602" s="22"/>
      <c r="O1602" s="26"/>
      <c r="P1602" s="28"/>
    </row>
    <row r="1603" spans="1:16" x14ac:dyDescent="0.2">
      <c r="A1603" s="25"/>
      <c r="B1603" s="22"/>
      <c r="C1603" s="26"/>
      <c r="D1603" s="28"/>
      <c r="E1603" s="22"/>
      <c r="F1603" s="26"/>
      <c r="G1603" s="28"/>
      <c r="H1603" s="22"/>
      <c r="I1603" s="26"/>
      <c r="J1603" s="28"/>
      <c r="K1603" s="22"/>
      <c r="L1603" s="26"/>
      <c r="M1603" s="28"/>
      <c r="N1603" s="22"/>
      <c r="O1603" s="26"/>
      <c r="P1603" s="28"/>
    </row>
    <row r="1604" spans="1:16" x14ac:dyDescent="0.2">
      <c r="A1604" s="25"/>
      <c r="B1604" s="22"/>
      <c r="C1604" s="26"/>
      <c r="D1604" s="28"/>
      <c r="E1604" s="22"/>
      <c r="F1604" s="26"/>
      <c r="G1604" s="28"/>
      <c r="H1604" s="22"/>
      <c r="I1604" s="26"/>
      <c r="J1604" s="28"/>
      <c r="K1604" s="22"/>
      <c r="L1604" s="26"/>
      <c r="M1604" s="28"/>
      <c r="N1604" s="22"/>
      <c r="O1604" s="26"/>
      <c r="P1604" s="28"/>
    </row>
    <row r="1605" spans="1:16" x14ac:dyDescent="0.2">
      <c r="A1605" s="25"/>
      <c r="B1605" s="22"/>
      <c r="C1605" s="26"/>
      <c r="D1605" s="28"/>
      <c r="E1605" s="22"/>
      <c r="F1605" s="26"/>
      <c r="G1605" s="28"/>
      <c r="H1605" s="22"/>
      <c r="I1605" s="26"/>
      <c r="J1605" s="28"/>
      <c r="K1605" s="22"/>
      <c r="L1605" s="26"/>
      <c r="M1605" s="28"/>
      <c r="N1605" s="22"/>
      <c r="O1605" s="26"/>
      <c r="P1605" s="28"/>
    </row>
    <row r="1606" spans="1:16" x14ac:dyDescent="0.2">
      <c r="A1606" s="25"/>
      <c r="B1606" s="22"/>
      <c r="C1606" s="26"/>
      <c r="D1606" s="28"/>
      <c r="E1606" s="22"/>
      <c r="F1606" s="26"/>
      <c r="G1606" s="28"/>
      <c r="H1606" s="22"/>
      <c r="I1606" s="26"/>
      <c r="J1606" s="28"/>
      <c r="K1606" s="22"/>
      <c r="L1606" s="26"/>
      <c r="M1606" s="28"/>
      <c r="N1606" s="22"/>
      <c r="O1606" s="26"/>
      <c r="P1606" s="28"/>
    </row>
    <row r="1607" spans="1:16" x14ac:dyDescent="0.2">
      <c r="A1607" s="25"/>
      <c r="B1607" s="22"/>
      <c r="C1607" s="26"/>
      <c r="D1607" s="28"/>
      <c r="E1607" s="22"/>
      <c r="F1607" s="26"/>
      <c r="G1607" s="28"/>
      <c r="H1607" s="22"/>
      <c r="I1607" s="26"/>
      <c r="J1607" s="28"/>
      <c r="K1607" s="22"/>
      <c r="L1607" s="26"/>
      <c r="M1607" s="28"/>
      <c r="N1607" s="22"/>
      <c r="O1607" s="26"/>
      <c r="P1607" s="28"/>
    </row>
    <row r="1608" spans="1:16" x14ac:dyDescent="0.2">
      <c r="A1608" s="25"/>
      <c r="B1608" s="22"/>
      <c r="C1608" s="26"/>
      <c r="D1608" s="28"/>
      <c r="E1608" s="22"/>
      <c r="F1608" s="26"/>
      <c r="G1608" s="28"/>
      <c r="H1608" s="22"/>
      <c r="I1608" s="26"/>
      <c r="J1608" s="28"/>
      <c r="K1608" s="22"/>
      <c r="L1608" s="26"/>
      <c r="M1608" s="28"/>
      <c r="N1608" s="22"/>
      <c r="O1608" s="26"/>
      <c r="P1608" s="28"/>
    </row>
    <row r="1609" spans="1:16" x14ac:dyDescent="0.2">
      <c r="A1609" s="25"/>
      <c r="B1609" s="22"/>
      <c r="C1609" s="26"/>
      <c r="D1609" s="28"/>
      <c r="E1609" s="22"/>
      <c r="F1609" s="26"/>
      <c r="G1609" s="28"/>
      <c r="H1609" s="22"/>
      <c r="I1609" s="26"/>
      <c r="J1609" s="28"/>
      <c r="K1609" s="22"/>
      <c r="L1609" s="26"/>
      <c r="M1609" s="28"/>
      <c r="N1609" s="22"/>
      <c r="O1609" s="26"/>
      <c r="P1609" s="28"/>
    </row>
    <row r="1610" spans="1:16" x14ac:dyDescent="0.2">
      <c r="A1610" s="25"/>
      <c r="B1610" s="22"/>
      <c r="C1610" s="26"/>
      <c r="D1610" s="28"/>
      <c r="E1610" s="22"/>
      <c r="F1610" s="26"/>
      <c r="G1610" s="28"/>
      <c r="H1610" s="22"/>
      <c r="I1610" s="26"/>
      <c r="J1610" s="28"/>
      <c r="K1610" s="22"/>
      <c r="L1610" s="26"/>
      <c r="M1610" s="28"/>
      <c r="N1610" s="22"/>
      <c r="O1610" s="26"/>
      <c r="P1610" s="28"/>
    </row>
    <row r="1611" spans="1:16" x14ac:dyDescent="0.2">
      <c r="A1611" s="25"/>
      <c r="B1611" s="22"/>
      <c r="C1611" s="26"/>
      <c r="D1611" s="28"/>
      <c r="E1611" s="22"/>
      <c r="F1611" s="26"/>
      <c r="G1611" s="28"/>
      <c r="H1611" s="22"/>
      <c r="I1611" s="26"/>
      <c r="J1611" s="28"/>
      <c r="K1611" s="22"/>
      <c r="L1611" s="26"/>
      <c r="M1611" s="28"/>
      <c r="N1611" s="22"/>
      <c r="O1611" s="26"/>
      <c r="P1611" s="28"/>
    </row>
    <row r="1612" spans="1:16" x14ac:dyDescent="0.2">
      <c r="A1612" s="25"/>
      <c r="B1612" s="22"/>
      <c r="C1612" s="26"/>
      <c r="D1612" s="28"/>
      <c r="E1612" s="22"/>
      <c r="F1612" s="26"/>
      <c r="G1612" s="28"/>
      <c r="H1612" s="22"/>
      <c r="I1612" s="26"/>
      <c r="J1612" s="28"/>
      <c r="K1612" s="22"/>
      <c r="L1612" s="26"/>
      <c r="M1612" s="28"/>
      <c r="N1612" s="22"/>
      <c r="O1612" s="26"/>
      <c r="P1612" s="28"/>
    </row>
    <row r="1613" spans="1:16" x14ac:dyDescent="0.2">
      <c r="A1613" s="25"/>
      <c r="B1613" s="22"/>
      <c r="C1613" s="26"/>
      <c r="D1613" s="28"/>
      <c r="E1613" s="22"/>
      <c r="F1613" s="26"/>
      <c r="G1613" s="28"/>
      <c r="H1613" s="22"/>
      <c r="I1613" s="26"/>
      <c r="J1613" s="28"/>
      <c r="K1613" s="22"/>
      <c r="L1613" s="26"/>
      <c r="M1613" s="28"/>
      <c r="N1613" s="22"/>
      <c r="O1613" s="26"/>
      <c r="P1613" s="28"/>
    </row>
    <row r="1614" spans="1:16" x14ac:dyDescent="0.2">
      <c r="A1614" s="25"/>
      <c r="B1614" s="22"/>
      <c r="C1614" s="26"/>
      <c r="D1614" s="28"/>
      <c r="E1614" s="22"/>
      <c r="F1614" s="26"/>
      <c r="G1614" s="28"/>
      <c r="H1614" s="22"/>
      <c r="I1614" s="26"/>
      <c r="J1614" s="28"/>
      <c r="K1614" s="22"/>
      <c r="L1614" s="26"/>
      <c r="M1614" s="28"/>
      <c r="N1614" s="22"/>
      <c r="O1614" s="26"/>
      <c r="P1614" s="28"/>
    </row>
    <row r="1615" spans="1:16" x14ac:dyDescent="0.2">
      <c r="A1615" s="25"/>
      <c r="B1615" s="22"/>
      <c r="C1615" s="26"/>
      <c r="D1615" s="28"/>
      <c r="E1615" s="22"/>
      <c r="F1615" s="26"/>
      <c r="G1615" s="28"/>
      <c r="H1615" s="22"/>
      <c r="I1615" s="26"/>
      <c r="J1615" s="28"/>
      <c r="K1615" s="22"/>
      <c r="L1615" s="26"/>
      <c r="M1615" s="28"/>
      <c r="N1615" s="22"/>
      <c r="O1615" s="26"/>
      <c r="P1615" s="28"/>
    </row>
    <row r="1616" spans="1:16" x14ac:dyDescent="0.2">
      <c r="A1616" s="25"/>
      <c r="B1616" s="22"/>
      <c r="C1616" s="26"/>
      <c r="D1616" s="28"/>
      <c r="E1616" s="22"/>
      <c r="F1616" s="26"/>
      <c r="G1616" s="28"/>
      <c r="H1616" s="22"/>
      <c r="I1616" s="26"/>
      <c r="J1616" s="28"/>
      <c r="K1616" s="22"/>
      <c r="L1616" s="26"/>
      <c r="M1616" s="28"/>
      <c r="N1616" s="22"/>
      <c r="O1616" s="26"/>
      <c r="P1616" s="28"/>
    </row>
    <row r="1617" spans="1:16" x14ac:dyDescent="0.2">
      <c r="A1617" s="25"/>
      <c r="B1617" s="22"/>
      <c r="C1617" s="26"/>
      <c r="D1617" s="28"/>
      <c r="E1617" s="22"/>
      <c r="F1617" s="26"/>
      <c r="G1617" s="28"/>
      <c r="H1617" s="22"/>
      <c r="I1617" s="26"/>
      <c r="J1617" s="28"/>
      <c r="K1617" s="22"/>
      <c r="L1617" s="26"/>
      <c r="M1617" s="28"/>
      <c r="N1617" s="22"/>
      <c r="O1617" s="26"/>
      <c r="P1617" s="28"/>
    </row>
    <row r="1618" spans="1:16" x14ac:dyDescent="0.2">
      <c r="A1618" s="25"/>
      <c r="B1618" s="22"/>
      <c r="C1618" s="26"/>
      <c r="D1618" s="28"/>
      <c r="E1618" s="22"/>
      <c r="F1618" s="26"/>
      <c r="G1618" s="28"/>
      <c r="H1618" s="22"/>
      <c r="I1618" s="26"/>
      <c r="J1618" s="28"/>
      <c r="K1618" s="22"/>
      <c r="L1618" s="26"/>
      <c r="M1618" s="28"/>
      <c r="N1618" s="22"/>
      <c r="O1618" s="26"/>
      <c r="P1618" s="28"/>
    </row>
    <row r="1619" spans="1:16" x14ac:dyDescent="0.2">
      <c r="A1619" s="25"/>
      <c r="B1619" s="22"/>
      <c r="C1619" s="26"/>
      <c r="D1619" s="28"/>
      <c r="E1619" s="22"/>
      <c r="F1619" s="26"/>
      <c r="G1619" s="28"/>
      <c r="H1619" s="22"/>
      <c r="I1619" s="26"/>
      <c r="J1619" s="28"/>
      <c r="K1619" s="22"/>
      <c r="L1619" s="26"/>
      <c r="M1619" s="28"/>
      <c r="N1619" s="22"/>
      <c r="O1619" s="26"/>
      <c r="P1619" s="28"/>
    </row>
    <row r="1620" spans="1:16" x14ac:dyDescent="0.2">
      <c r="A1620" s="25"/>
      <c r="B1620" s="22"/>
      <c r="C1620" s="26"/>
      <c r="D1620" s="28"/>
      <c r="E1620" s="22"/>
      <c r="F1620" s="26"/>
      <c r="G1620" s="28"/>
      <c r="H1620" s="22"/>
      <c r="I1620" s="26"/>
      <c r="J1620" s="28"/>
      <c r="K1620" s="22"/>
      <c r="L1620" s="26"/>
      <c r="M1620" s="28"/>
      <c r="N1620" s="22"/>
      <c r="O1620" s="26"/>
      <c r="P1620" s="28"/>
    </row>
    <row r="1621" spans="1:16" x14ac:dyDescent="0.2">
      <c r="A1621" s="25"/>
      <c r="B1621" s="22"/>
      <c r="C1621" s="26"/>
      <c r="D1621" s="28"/>
      <c r="E1621" s="22"/>
      <c r="F1621" s="26"/>
      <c r="G1621" s="28"/>
      <c r="H1621" s="22"/>
      <c r="I1621" s="26"/>
      <c r="J1621" s="28"/>
      <c r="K1621" s="22"/>
      <c r="L1621" s="26"/>
      <c r="M1621" s="28"/>
      <c r="N1621" s="22"/>
      <c r="O1621" s="26"/>
      <c r="P1621" s="28"/>
    </row>
    <row r="1622" spans="1:16" x14ac:dyDescent="0.2">
      <c r="A1622" s="25"/>
      <c r="B1622" s="22"/>
      <c r="C1622" s="26"/>
      <c r="D1622" s="28"/>
      <c r="E1622" s="22"/>
      <c r="F1622" s="26"/>
      <c r="G1622" s="28"/>
      <c r="H1622" s="22"/>
      <c r="I1622" s="26"/>
      <c r="J1622" s="28"/>
      <c r="K1622" s="22"/>
      <c r="L1622" s="26"/>
      <c r="M1622" s="28"/>
      <c r="N1622" s="22"/>
      <c r="O1622" s="26"/>
      <c r="P1622" s="28"/>
    </row>
    <row r="1623" spans="1:16" x14ac:dyDescent="0.2">
      <c r="A1623" s="25"/>
      <c r="B1623" s="22"/>
      <c r="C1623" s="26"/>
      <c r="D1623" s="28"/>
      <c r="E1623" s="22"/>
      <c r="F1623" s="26"/>
      <c r="G1623" s="28"/>
      <c r="H1623" s="22"/>
      <c r="I1623" s="26"/>
      <c r="J1623" s="28"/>
      <c r="K1623" s="22"/>
      <c r="L1623" s="26"/>
      <c r="M1623" s="28"/>
      <c r="N1623" s="22"/>
      <c r="O1623" s="26"/>
      <c r="P1623" s="28"/>
    </row>
    <row r="1624" spans="1:16" x14ac:dyDescent="0.2">
      <c r="A1624" s="25"/>
      <c r="B1624" s="22"/>
      <c r="C1624" s="26"/>
      <c r="D1624" s="28"/>
      <c r="E1624" s="22"/>
      <c r="F1624" s="26"/>
      <c r="G1624" s="28"/>
      <c r="H1624" s="22"/>
      <c r="I1624" s="26"/>
      <c r="J1624" s="28"/>
      <c r="K1624" s="22"/>
      <c r="L1624" s="26"/>
      <c r="M1624" s="28"/>
      <c r="N1624" s="22"/>
      <c r="O1624" s="26"/>
      <c r="P1624" s="28"/>
    </row>
    <row r="1625" spans="1:16" x14ac:dyDescent="0.2">
      <c r="A1625" s="25"/>
      <c r="B1625" s="22"/>
      <c r="C1625" s="26"/>
      <c r="D1625" s="28"/>
      <c r="E1625" s="22"/>
      <c r="F1625" s="26"/>
      <c r="G1625" s="28"/>
      <c r="H1625" s="22"/>
      <c r="I1625" s="26"/>
      <c r="J1625" s="28"/>
      <c r="K1625" s="22"/>
      <c r="L1625" s="26"/>
      <c r="M1625" s="28"/>
      <c r="N1625" s="22"/>
      <c r="O1625" s="26"/>
      <c r="P1625" s="28"/>
    </row>
    <row r="1626" spans="1:16" x14ac:dyDescent="0.2">
      <c r="A1626" s="25"/>
      <c r="B1626" s="22"/>
      <c r="C1626" s="26"/>
      <c r="D1626" s="28"/>
      <c r="E1626" s="22"/>
      <c r="F1626" s="26"/>
      <c r="G1626" s="28"/>
      <c r="H1626" s="22"/>
      <c r="I1626" s="26"/>
      <c r="J1626" s="28"/>
      <c r="K1626" s="22"/>
      <c r="L1626" s="26"/>
      <c r="M1626" s="28"/>
      <c r="N1626" s="22"/>
      <c r="O1626" s="26"/>
      <c r="P1626" s="28"/>
    </row>
    <row r="1627" spans="1:16" x14ac:dyDescent="0.2">
      <c r="A1627" s="25"/>
      <c r="B1627" s="22"/>
      <c r="C1627" s="26"/>
      <c r="D1627" s="28"/>
      <c r="E1627" s="22"/>
      <c r="F1627" s="26"/>
      <c r="G1627" s="28"/>
      <c r="H1627" s="22"/>
      <c r="I1627" s="26"/>
      <c r="J1627" s="28"/>
      <c r="K1627" s="22"/>
      <c r="L1627" s="26"/>
      <c r="M1627" s="28"/>
      <c r="N1627" s="22"/>
      <c r="O1627" s="26"/>
      <c r="P1627" s="28"/>
    </row>
    <row r="1628" spans="1:16" x14ac:dyDescent="0.2">
      <c r="A1628" s="25"/>
      <c r="B1628" s="22"/>
      <c r="C1628" s="26"/>
      <c r="D1628" s="28"/>
      <c r="E1628" s="22"/>
      <c r="F1628" s="26"/>
      <c r="G1628" s="28"/>
      <c r="H1628" s="22"/>
      <c r="I1628" s="26"/>
      <c r="J1628" s="28"/>
      <c r="K1628" s="22"/>
      <c r="L1628" s="26"/>
      <c r="M1628" s="28"/>
      <c r="N1628" s="22"/>
      <c r="O1628" s="26"/>
      <c r="P1628" s="28"/>
    </row>
    <row r="1629" spans="1:16" x14ac:dyDescent="0.2">
      <c r="A1629" s="25"/>
      <c r="B1629" s="22"/>
      <c r="C1629" s="26"/>
      <c r="D1629" s="28"/>
      <c r="E1629" s="22"/>
      <c r="F1629" s="26"/>
      <c r="G1629" s="28"/>
      <c r="H1629" s="22"/>
      <c r="I1629" s="26"/>
      <c r="J1629" s="28"/>
      <c r="K1629" s="22"/>
      <c r="L1629" s="26"/>
      <c r="M1629" s="28"/>
      <c r="N1629" s="22"/>
      <c r="O1629" s="26"/>
      <c r="P1629" s="28"/>
    </row>
    <row r="1630" spans="1:16" x14ac:dyDescent="0.2">
      <c r="A1630" s="25"/>
      <c r="B1630" s="22"/>
      <c r="C1630" s="26"/>
      <c r="D1630" s="28"/>
      <c r="E1630" s="22"/>
      <c r="F1630" s="26"/>
      <c r="G1630" s="28"/>
      <c r="H1630" s="22"/>
      <c r="I1630" s="26"/>
      <c r="J1630" s="28"/>
      <c r="K1630" s="22"/>
      <c r="L1630" s="26"/>
      <c r="M1630" s="28"/>
      <c r="N1630" s="22"/>
      <c r="O1630" s="26"/>
      <c r="P1630" s="28"/>
    </row>
    <row r="1631" spans="1:16" x14ac:dyDescent="0.2">
      <c r="A1631" s="25"/>
      <c r="B1631" s="22"/>
      <c r="C1631" s="26"/>
      <c r="D1631" s="28"/>
      <c r="E1631" s="22"/>
      <c r="F1631" s="26"/>
      <c r="G1631" s="28"/>
      <c r="H1631" s="22"/>
      <c r="I1631" s="26"/>
      <c r="J1631" s="28"/>
      <c r="K1631" s="22"/>
      <c r="L1631" s="26"/>
      <c r="M1631" s="28"/>
      <c r="N1631" s="22"/>
      <c r="O1631" s="26"/>
      <c r="P1631" s="28"/>
    </row>
    <row r="1632" spans="1:16" x14ac:dyDescent="0.2">
      <c r="A1632" s="25"/>
      <c r="B1632" s="22"/>
      <c r="C1632" s="26"/>
      <c r="D1632" s="28"/>
      <c r="E1632" s="22"/>
      <c r="F1632" s="26"/>
      <c r="G1632" s="28"/>
      <c r="H1632" s="22"/>
      <c r="I1632" s="26"/>
      <c r="J1632" s="28"/>
      <c r="K1632" s="22"/>
      <c r="L1632" s="26"/>
      <c r="M1632" s="28"/>
      <c r="N1632" s="22"/>
      <c r="O1632" s="26"/>
      <c r="P1632" s="28"/>
    </row>
    <row r="1633" spans="1:16" x14ac:dyDescent="0.2">
      <c r="A1633" s="25"/>
      <c r="B1633" s="22"/>
      <c r="C1633" s="26"/>
      <c r="D1633" s="28"/>
      <c r="E1633" s="22"/>
      <c r="F1633" s="26"/>
      <c r="G1633" s="28"/>
      <c r="H1633" s="22"/>
      <c r="I1633" s="26"/>
      <c r="J1633" s="28"/>
      <c r="K1633" s="22"/>
      <c r="L1633" s="26"/>
      <c r="M1633" s="28"/>
      <c r="N1633" s="22"/>
      <c r="O1633" s="26"/>
      <c r="P1633" s="28"/>
    </row>
    <row r="1634" spans="1:16" x14ac:dyDescent="0.2">
      <c r="A1634" s="25"/>
      <c r="B1634" s="22"/>
      <c r="C1634" s="26"/>
      <c r="D1634" s="28"/>
      <c r="E1634" s="22"/>
      <c r="F1634" s="26"/>
      <c r="G1634" s="28"/>
      <c r="H1634" s="22"/>
      <c r="I1634" s="26"/>
      <c r="J1634" s="28"/>
      <c r="K1634" s="22"/>
      <c r="L1634" s="26"/>
      <c r="M1634" s="28"/>
      <c r="N1634" s="22"/>
      <c r="O1634" s="26"/>
      <c r="P1634" s="28"/>
    </row>
    <row r="1635" spans="1:16" x14ac:dyDescent="0.2">
      <c r="A1635" s="25"/>
      <c r="B1635" s="22"/>
      <c r="C1635" s="26"/>
      <c r="D1635" s="28"/>
      <c r="E1635" s="22"/>
      <c r="F1635" s="26"/>
      <c r="G1635" s="28"/>
      <c r="H1635" s="22"/>
      <c r="I1635" s="26"/>
      <c r="J1635" s="28"/>
      <c r="K1635" s="22"/>
      <c r="L1635" s="26"/>
      <c r="M1635" s="28"/>
      <c r="N1635" s="22"/>
      <c r="O1635" s="26"/>
      <c r="P1635" s="28"/>
    </row>
    <row r="1636" spans="1:16" x14ac:dyDescent="0.2">
      <c r="A1636" s="25"/>
      <c r="B1636" s="22"/>
      <c r="C1636" s="26"/>
      <c r="D1636" s="28"/>
      <c r="E1636" s="22"/>
      <c r="F1636" s="26"/>
      <c r="G1636" s="28"/>
      <c r="H1636" s="22"/>
      <c r="I1636" s="26"/>
      <c r="J1636" s="28"/>
      <c r="K1636" s="22"/>
      <c r="L1636" s="26"/>
      <c r="M1636" s="28"/>
      <c r="N1636" s="22"/>
      <c r="O1636" s="26"/>
      <c r="P1636" s="28"/>
    </row>
    <row r="1637" spans="1:16" x14ac:dyDescent="0.2">
      <c r="A1637" s="25"/>
      <c r="B1637" s="22"/>
      <c r="C1637" s="26"/>
      <c r="D1637" s="28"/>
      <c r="E1637" s="22"/>
      <c r="F1637" s="26"/>
      <c r="G1637" s="28"/>
      <c r="H1637" s="22"/>
      <c r="I1637" s="26"/>
      <c r="J1637" s="28"/>
      <c r="K1637" s="22"/>
      <c r="L1637" s="26"/>
      <c r="M1637" s="28"/>
      <c r="N1637" s="22"/>
      <c r="O1637" s="26"/>
      <c r="P1637" s="28"/>
    </row>
    <row r="1638" spans="1:16" x14ac:dyDescent="0.2">
      <c r="A1638" s="25"/>
      <c r="B1638" s="22"/>
      <c r="C1638" s="26"/>
      <c r="D1638" s="28"/>
      <c r="E1638" s="22"/>
      <c r="F1638" s="26"/>
      <c r="G1638" s="28"/>
      <c r="H1638" s="22"/>
      <c r="I1638" s="26"/>
      <c r="J1638" s="28"/>
      <c r="K1638" s="22"/>
      <c r="L1638" s="26"/>
      <c r="M1638" s="28"/>
      <c r="N1638" s="22"/>
      <c r="O1638" s="26"/>
      <c r="P1638" s="28"/>
    </row>
    <row r="1639" spans="1:16" x14ac:dyDescent="0.2">
      <c r="A1639" s="25"/>
      <c r="B1639" s="22"/>
      <c r="C1639" s="26"/>
      <c r="D1639" s="28"/>
      <c r="E1639" s="22"/>
      <c r="F1639" s="26"/>
      <c r="G1639" s="28"/>
      <c r="H1639" s="22"/>
      <c r="I1639" s="26"/>
      <c r="J1639" s="28"/>
      <c r="K1639" s="22"/>
      <c r="L1639" s="26"/>
      <c r="M1639" s="28"/>
      <c r="N1639" s="22"/>
      <c r="O1639" s="26"/>
      <c r="P1639" s="28"/>
    </row>
    <row r="1640" spans="1:16" x14ac:dyDescent="0.2">
      <c r="A1640" s="25"/>
      <c r="B1640" s="22"/>
      <c r="C1640" s="26"/>
      <c r="D1640" s="28"/>
      <c r="E1640" s="22"/>
      <c r="F1640" s="26"/>
      <c r="G1640" s="28"/>
      <c r="H1640" s="22"/>
      <c r="I1640" s="26"/>
      <c r="J1640" s="28"/>
      <c r="K1640" s="22"/>
      <c r="L1640" s="26"/>
      <c r="M1640" s="28"/>
      <c r="N1640" s="22"/>
      <c r="O1640" s="26"/>
      <c r="P1640" s="28"/>
    </row>
    <row r="1641" spans="1:16" x14ac:dyDescent="0.2">
      <c r="A1641" s="25"/>
      <c r="B1641" s="22"/>
      <c r="C1641" s="26"/>
      <c r="D1641" s="28"/>
      <c r="E1641" s="22"/>
      <c r="F1641" s="26"/>
      <c r="G1641" s="28"/>
      <c r="H1641" s="22"/>
      <c r="I1641" s="26"/>
      <c r="J1641" s="28"/>
      <c r="K1641" s="22"/>
      <c r="L1641" s="26"/>
      <c r="M1641" s="28"/>
      <c r="N1641" s="22"/>
      <c r="O1641" s="26"/>
      <c r="P1641" s="28"/>
    </row>
    <row r="1642" spans="1:16" x14ac:dyDescent="0.2">
      <c r="A1642" s="25"/>
      <c r="B1642" s="22"/>
      <c r="C1642" s="26"/>
      <c r="D1642" s="28"/>
      <c r="E1642" s="22"/>
      <c r="F1642" s="26"/>
      <c r="G1642" s="28"/>
      <c r="H1642" s="22"/>
      <c r="I1642" s="26"/>
      <c r="J1642" s="28"/>
      <c r="K1642" s="22"/>
      <c r="L1642" s="26"/>
      <c r="M1642" s="28"/>
      <c r="N1642" s="22"/>
      <c r="O1642" s="26"/>
      <c r="P1642" s="28"/>
    </row>
    <row r="1643" spans="1:16" x14ac:dyDescent="0.2">
      <c r="A1643" s="25"/>
      <c r="B1643" s="22"/>
      <c r="C1643" s="26"/>
      <c r="D1643" s="28"/>
      <c r="E1643" s="22"/>
      <c r="F1643" s="26"/>
      <c r="G1643" s="28"/>
      <c r="H1643" s="22"/>
      <c r="I1643" s="26"/>
      <c r="J1643" s="28"/>
      <c r="K1643" s="22"/>
      <c r="L1643" s="26"/>
      <c r="M1643" s="28"/>
      <c r="N1643" s="22"/>
      <c r="O1643" s="26"/>
      <c r="P1643" s="28"/>
    </row>
    <row r="1644" spans="1:16" x14ac:dyDescent="0.2">
      <c r="A1644" s="25"/>
      <c r="B1644" s="22"/>
      <c r="C1644" s="26"/>
      <c r="D1644" s="28"/>
      <c r="E1644" s="22"/>
      <c r="F1644" s="26"/>
      <c r="G1644" s="28"/>
      <c r="H1644" s="22"/>
      <c r="I1644" s="26"/>
      <c r="J1644" s="28"/>
      <c r="K1644" s="22"/>
      <c r="L1644" s="26"/>
      <c r="M1644" s="28"/>
      <c r="N1644" s="22"/>
      <c r="O1644" s="26"/>
      <c r="P1644" s="28"/>
    </row>
    <row r="1645" spans="1:16" x14ac:dyDescent="0.2">
      <c r="A1645" s="25"/>
      <c r="B1645" s="22"/>
      <c r="C1645" s="26"/>
      <c r="D1645" s="28"/>
      <c r="E1645" s="22"/>
      <c r="F1645" s="26"/>
      <c r="G1645" s="28"/>
      <c r="H1645" s="22"/>
      <c r="I1645" s="26"/>
      <c r="J1645" s="28"/>
      <c r="K1645" s="22"/>
      <c r="L1645" s="26"/>
      <c r="M1645" s="28"/>
      <c r="N1645" s="22"/>
      <c r="O1645" s="26"/>
      <c r="P1645" s="28"/>
    </row>
    <row r="1646" spans="1:16" x14ac:dyDescent="0.2">
      <c r="A1646" s="25"/>
      <c r="B1646" s="22"/>
      <c r="C1646" s="26"/>
      <c r="D1646" s="28"/>
      <c r="E1646" s="22"/>
      <c r="F1646" s="26"/>
      <c r="G1646" s="28"/>
      <c r="H1646" s="22"/>
      <c r="I1646" s="26"/>
      <c r="J1646" s="28"/>
      <c r="K1646" s="22"/>
      <c r="L1646" s="26"/>
      <c r="M1646" s="28"/>
      <c r="N1646" s="22"/>
      <c r="O1646" s="26"/>
      <c r="P1646" s="28"/>
    </row>
    <row r="1647" spans="1:16" x14ac:dyDescent="0.2">
      <c r="A1647" s="25"/>
      <c r="B1647" s="22"/>
      <c r="C1647" s="26"/>
      <c r="D1647" s="28"/>
      <c r="E1647" s="22"/>
      <c r="F1647" s="26"/>
      <c r="G1647" s="28"/>
      <c r="H1647" s="22"/>
      <c r="I1647" s="26"/>
      <c r="J1647" s="28"/>
      <c r="K1647" s="22"/>
      <c r="L1647" s="26"/>
      <c r="M1647" s="28"/>
      <c r="N1647" s="22"/>
      <c r="O1647" s="26"/>
      <c r="P1647" s="28"/>
    </row>
    <row r="1648" spans="1:16" x14ac:dyDescent="0.2">
      <c r="A1648" s="25"/>
      <c r="B1648" s="22"/>
      <c r="C1648" s="26"/>
      <c r="D1648" s="28"/>
      <c r="E1648" s="22"/>
      <c r="F1648" s="26"/>
      <c r="G1648" s="28"/>
      <c r="H1648" s="22"/>
      <c r="I1648" s="26"/>
      <c r="J1648" s="28"/>
      <c r="K1648" s="22"/>
      <c r="L1648" s="26"/>
      <c r="M1648" s="28"/>
      <c r="N1648" s="22"/>
      <c r="O1648" s="26"/>
      <c r="P1648" s="28"/>
    </row>
    <row r="1649" spans="1:16" x14ac:dyDescent="0.2">
      <c r="A1649" s="25"/>
      <c r="B1649" s="22"/>
      <c r="C1649" s="26"/>
      <c r="D1649" s="28"/>
      <c r="E1649" s="22"/>
      <c r="F1649" s="26"/>
      <c r="G1649" s="28"/>
      <c r="H1649" s="22"/>
      <c r="I1649" s="26"/>
      <c r="J1649" s="28"/>
      <c r="K1649" s="22"/>
      <c r="L1649" s="26"/>
      <c r="M1649" s="28"/>
      <c r="N1649" s="22"/>
      <c r="O1649" s="26"/>
      <c r="P1649" s="28"/>
    </row>
    <row r="1650" spans="1:16" x14ac:dyDescent="0.2">
      <c r="A1650" s="25"/>
      <c r="B1650" s="22"/>
      <c r="C1650" s="26"/>
      <c r="D1650" s="28"/>
      <c r="E1650" s="22"/>
      <c r="F1650" s="26"/>
      <c r="G1650" s="28"/>
      <c r="H1650" s="22"/>
      <c r="I1650" s="26"/>
      <c r="J1650" s="28"/>
      <c r="K1650" s="22"/>
      <c r="L1650" s="26"/>
      <c r="M1650" s="28"/>
      <c r="N1650" s="22"/>
      <c r="O1650" s="26"/>
      <c r="P1650" s="28"/>
    </row>
    <row r="1651" spans="1:16" x14ac:dyDescent="0.2">
      <c r="A1651" s="25"/>
      <c r="B1651" s="22"/>
      <c r="C1651" s="26"/>
      <c r="D1651" s="28"/>
      <c r="E1651" s="22"/>
      <c r="F1651" s="26"/>
      <c r="G1651" s="28"/>
      <c r="H1651" s="22"/>
      <c r="I1651" s="26"/>
      <c r="J1651" s="28"/>
      <c r="K1651" s="22"/>
      <c r="L1651" s="26"/>
      <c r="M1651" s="28"/>
      <c r="N1651" s="22"/>
      <c r="O1651" s="26"/>
      <c r="P1651" s="28"/>
    </row>
    <row r="1652" spans="1:16" x14ac:dyDescent="0.2">
      <c r="A1652" s="25"/>
      <c r="B1652" s="22"/>
      <c r="C1652" s="26"/>
      <c r="D1652" s="28"/>
      <c r="E1652" s="22"/>
      <c r="F1652" s="26"/>
      <c r="G1652" s="28"/>
      <c r="H1652" s="22"/>
      <c r="I1652" s="26"/>
      <c r="J1652" s="28"/>
      <c r="K1652" s="22"/>
      <c r="L1652" s="26"/>
      <c r="M1652" s="28"/>
      <c r="N1652" s="22"/>
      <c r="O1652" s="26"/>
      <c r="P1652" s="28"/>
    </row>
    <row r="1653" spans="1:16" x14ac:dyDescent="0.2">
      <c r="A1653" s="25"/>
      <c r="B1653" s="22"/>
      <c r="C1653" s="26"/>
      <c r="D1653" s="28"/>
      <c r="E1653" s="22"/>
      <c r="F1653" s="26"/>
      <c r="G1653" s="28"/>
      <c r="H1653" s="22"/>
      <c r="I1653" s="26"/>
      <c r="J1653" s="28"/>
      <c r="K1653" s="22"/>
      <c r="L1653" s="26"/>
      <c r="M1653" s="28"/>
      <c r="N1653" s="22"/>
      <c r="O1653" s="26"/>
      <c r="P1653" s="28"/>
    </row>
    <row r="1654" spans="1:16" x14ac:dyDescent="0.2">
      <c r="A1654" s="25"/>
      <c r="B1654" s="22"/>
      <c r="C1654" s="26"/>
      <c r="D1654" s="28"/>
      <c r="E1654" s="22"/>
      <c r="F1654" s="26"/>
      <c r="G1654" s="28"/>
      <c r="H1654" s="22"/>
      <c r="I1654" s="26"/>
      <c r="J1654" s="28"/>
      <c r="K1654" s="22"/>
      <c r="L1654" s="26"/>
      <c r="M1654" s="28"/>
      <c r="N1654" s="22"/>
      <c r="O1654" s="26"/>
      <c r="P1654" s="28"/>
    </row>
    <row r="1655" spans="1:16" x14ac:dyDescent="0.2">
      <c r="A1655" s="25"/>
      <c r="B1655" s="22"/>
      <c r="C1655" s="26"/>
      <c r="D1655" s="28"/>
      <c r="E1655" s="22"/>
      <c r="F1655" s="26"/>
      <c r="G1655" s="28"/>
      <c r="H1655" s="22"/>
      <c r="I1655" s="26"/>
      <c r="J1655" s="28"/>
      <c r="K1655" s="22"/>
      <c r="L1655" s="26"/>
      <c r="M1655" s="28"/>
      <c r="N1655" s="22"/>
      <c r="O1655" s="26"/>
      <c r="P1655" s="28"/>
    </row>
    <row r="1656" spans="1:16" x14ac:dyDescent="0.2">
      <c r="A1656" s="25"/>
      <c r="B1656" s="22"/>
      <c r="C1656" s="26"/>
      <c r="D1656" s="28"/>
      <c r="E1656" s="22"/>
      <c r="F1656" s="26"/>
      <c r="G1656" s="28"/>
      <c r="H1656" s="22"/>
      <c r="I1656" s="26"/>
      <c r="J1656" s="28"/>
      <c r="K1656" s="22"/>
      <c r="L1656" s="26"/>
      <c r="M1656" s="28"/>
      <c r="N1656" s="22"/>
      <c r="O1656" s="26"/>
      <c r="P1656" s="28"/>
    </row>
    <row r="1657" spans="1:16" x14ac:dyDescent="0.2">
      <c r="A1657" s="25"/>
      <c r="B1657" s="22"/>
      <c r="C1657" s="26"/>
      <c r="D1657" s="28"/>
      <c r="E1657" s="22"/>
      <c r="F1657" s="26"/>
      <c r="G1657" s="28"/>
      <c r="H1657" s="22"/>
      <c r="I1657" s="26"/>
      <c r="J1657" s="28"/>
      <c r="K1657" s="22"/>
      <c r="L1657" s="26"/>
      <c r="M1657" s="28"/>
      <c r="N1657" s="22"/>
      <c r="O1657" s="26"/>
      <c r="P1657" s="28"/>
    </row>
    <row r="1658" spans="1:16" x14ac:dyDescent="0.2">
      <c r="A1658" s="25"/>
      <c r="B1658" s="22"/>
      <c r="C1658" s="26"/>
      <c r="D1658" s="28"/>
      <c r="E1658" s="22"/>
      <c r="F1658" s="26"/>
      <c r="G1658" s="28"/>
      <c r="H1658" s="22"/>
      <c r="I1658" s="26"/>
      <c r="J1658" s="28"/>
      <c r="K1658" s="22"/>
      <c r="L1658" s="26"/>
      <c r="M1658" s="28"/>
      <c r="N1658" s="22"/>
      <c r="O1658" s="26"/>
      <c r="P1658" s="28"/>
    </row>
    <row r="1659" spans="1:16" x14ac:dyDescent="0.2">
      <c r="A1659" s="25"/>
      <c r="B1659" s="22"/>
      <c r="C1659" s="26"/>
      <c r="D1659" s="28"/>
      <c r="E1659" s="22"/>
      <c r="F1659" s="26"/>
      <c r="G1659" s="28"/>
      <c r="H1659" s="22"/>
      <c r="I1659" s="26"/>
      <c r="J1659" s="28"/>
      <c r="K1659" s="22"/>
      <c r="L1659" s="26"/>
      <c r="M1659" s="28"/>
      <c r="N1659" s="22"/>
      <c r="O1659" s="26"/>
      <c r="P1659" s="28"/>
    </row>
    <row r="1660" spans="1:16" x14ac:dyDescent="0.2">
      <c r="A1660" s="25"/>
      <c r="B1660" s="22"/>
      <c r="C1660" s="26"/>
      <c r="D1660" s="28"/>
      <c r="E1660" s="22"/>
      <c r="F1660" s="26"/>
      <c r="G1660" s="28"/>
      <c r="H1660" s="22"/>
      <c r="I1660" s="26"/>
      <c r="J1660" s="28"/>
      <c r="K1660" s="22"/>
      <c r="L1660" s="26"/>
      <c r="M1660" s="28"/>
      <c r="N1660" s="22"/>
      <c r="O1660" s="26"/>
      <c r="P1660" s="28"/>
    </row>
    <row r="1661" spans="1:16" x14ac:dyDescent="0.2">
      <c r="A1661" s="25"/>
      <c r="B1661" s="22"/>
      <c r="C1661" s="26"/>
      <c r="D1661" s="28"/>
      <c r="E1661" s="22"/>
      <c r="F1661" s="26"/>
      <c r="G1661" s="28"/>
      <c r="H1661" s="22"/>
      <c r="I1661" s="26"/>
      <c r="J1661" s="28"/>
      <c r="K1661" s="22"/>
      <c r="L1661" s="26"/>
      <c r="M1661" s="28"/>
      <c r="N1661" s="22"/>
      <c r="O1661" s="26"/>
      <c r="P1661" s="28"/>
    </row>
    <row r="1662" spans="1:16" x14ac:dyDescent="0.2">
      <c r="A1662" s="25"/>
      <c r="B1662" s="22"/>
      <c r="C1662" s="26"/>
      <c r="D1662" s="28"/>
      <c r="E1662" s="22"/>
      <c r="F1662" s="26"/>
      <c r="G1662" s="28"/>
      <c r="H1662" s="22"/>
      <c r="I1662" s="26"/>
      <c r="J1662" s="28"/>
      <c r="K1662" s="22"/>
      <c r="L1662" s="26"/>
      <c r="M1662" s="28"/>
      <c r="N1662" s="22"/>
      <c r="O1662" s="26"/>
      <c r="P1662" s="28"/>
    </row>
    <row r="1663" spans="1:16" x14ac:dyDescent="0.2">
      <c r="A1663" s="25"/>
      <c r="B1663" s="22"/>
      <c r="C1663" s="26"/>
      <c r="D1663" s="28"/>
      <c r="E1663" s="22"/>
      <c r="F1663" s="26"/>
      <c r="G1663" s="28"/>
      <c r="H1663" s="22"/>
      <c r="I1663" s="26"/>
      <c r="J1663" s="28"/>
      <c r="K1663" s="22"/>
      <c r="L1663" s="26"/>
      <c r="M1663" s="28"/>
      <c r="N1663" s="22"/>
      <c r="O1663" s="26"/>
      <c r="P1663" s="28"/>
    </row>
    <row r="1664" spans="1:16" x14ac:dyDescent="0.2">
      <c r="A1664" s="25"/>
      <c r="B1664" s="22"/>
      <c r="C1664" s="26"/>
      <c r="D1664" s="28"/>
      <c r="E1664" s="22"/>
      <c r="F1664" s="26"/>
      <c r="G1664" s="28"/>
      <c r="H1664" s="22"/>
      <c r="I1664" s="26"/>
      <c r="J1664" s="28"/>
      <c r="K1664" s="22"/>
      <c r="L1664" s="26"/>
      <c r="M1664" s="28"/>
      <c r="N1664" s="22"/>
      <c r="O1664" s="26"/>
      <c r="P1664" s="28"/>
    </row>
    <row r="1665" spans="1:16" x14ac:dyDescent="0.2">
      <c r="A1665" s="25"/>
      <c r="B1665" s="22"/>
      <c r="C1665" s="26"/>
      <c r="D1665" s="28"/>
      <c r="E1665" s="22"/>
      <c r="F1665" s="26"/>
      <c r="G1665" s="28"/>
      <c r="H1665" s="22"/>
      <c r="I1665" s="26"/>
      <c r="J1665" s="28"/>
      <c r="K1665" s="22"/>
      <c r="L1665" s="26"/>
      <c r="M1665" s="28"/>
      <c r="N1665" s="22"/>
      <c r="O1665" s="26"/>
      <c r="P1665" s="28"/>
    </row>
    <row r="1666" spans="1:16" x14ac:dyDescent="0.2">
      <c r="A1666" s="25"/>
      <c r="B1666" s="22"/>
      <c r="C1666" s="26"/>
      <c r="D1666" s="28"/>
      <c r="E1666" s="22"/>
      <c r="F1666" s="26"/>
      <c r="G1666" s="28"/>
      <c r="H1666" s="22"/>
      <c r="I1666" s="26"/>
      <c r="J1666" s="28"/>
      <c r="K1666" s="22"/>
      <c r="L1666" s="26"/>
      <c r="M1666" s="28"/>
      <c r="N1666" s="22"/>
      <c r="O1666" s="26"/>
      <c r="P1666" s="28"/>
    </row>
    <row r="1667" spans="1:16" x14ac:dyDescent="0.2">
      <c r="A1667" s="25"/>
      <c r="B1667" s="22"/>
      <c r="C1667" s="26"/>
      <c r="D1667" s="28"/>
      <c r="E1667" s="22"/>
      <c r="F1667" s="26"/>
      <c r="G1667" s="28"/>
      <c r="H1667" s="22"/>
      <c r="I1667" s="26"/>
      <c r="J1667" s="28"/>
      <c r="K1667" s="22"/>
      <c r="L1667" s="26"/>
      <c r="M1667" s="28"/>
      <c r="N1667" s="22"/>
      <c r="O1667" s="26"/>
      <c r="P1667" s="28"/>
    </row>
    <row r="1668" spans="1:16" x14ac:dyDescent="0.2">
      <c r="A1668" s="25"/>
      <c r="B1668" s="22"/>
      <c r="C1668" s="26"/>
      <c r="D1668" s="28"/>
      <c r="E1668" s="22"/>
      <c r="F1668" s="26"/>
      <c r="G1668" s="28"/>
      <c r="H1668" s="22"/>
      <c r="I1668" s="26"/>
      <c r="J1668" s="28"/>
      <c r="K1668" s="22"/>
      <c r="L1668" s="26"/>
      <c r="M1668" s="28"/>
      <c r="N1668" s="22"/>
      <c r="O1668" s="26"/>
      <c r="P1668" s="28"/>
    </row>
    <row r="1669" spans="1:16" x14ac:dyDescent="0.2">
      <c r="A1669" s="25"/>
      <c r="B1669" s="22"/>
      <c r="C1669" s="26"/>
      <c r="D1669" s="28"/>
      <c r="E1669" s="22"/>
      <c r="F1669" s="26"/>
      <c r="G1669" s="28"/>
      <c r="H1669" s="22"/>
      <c r="I1669" s="26"/>
      <c r="J1669" s="28"/>
      <c r="K1669" s="22"/>
      <c r="L1669" s="26"/>
      <c r="M1669" s="28"/>
      <c r="N1669" s="22"/>
      <c r="O1669" s="26"/>
      <c r="P1669" s="28"/>
    </row>
    <row r="1670" spans="1:16" x14ac:dyDescent="0.2">
      <c r="A1670" s="25"/>
      <c r="B1670" s="22"/>
      <c r="C1670" s="26"/>
      <c r="D1670" s="28"/>
      <c r="E1670" s="22"/>
      <c r="F1670" s="26"/>
      <c r="G1670" s="28"/>
      <c r="H1670" s="22"/>
      <c r="I1670" s="26"/>
      <c r="J1670" s="28"/>
      <c r="K1670" s="22"/>
      <c r="L1670" s="26"/>
      <c r="M1670" s="28"/>
      <c r="N1670" s="22"/>
      <c r="O1670" s="26"/>
      <c r="P1670" s="28"/>
    </row>
    <row r="1671" spans="1:16" x14ac:dyDescent="0.2">
      <c r="A1671" s="25"/>
      <c r="B1671" s="22"/>
      <c r="C1671" s="26"/>
      <c r="D1671" s="28"/>
      <c r="E1671" s="22"/>
      <c r="F1671" s="26"/>
      <c r="G1671" s="28"/>
      <c r="H1671" s="22"/>
      <c r="I1671" s="26"/>
      <c r="J1671" s="28"/>
      <c r="K1671" s="22"/>
      <c r="L1671" s="26"/>
      <c r="M1671" s="28"/>
      <c r="N1671" s="22"/>
      <c r="O1671" s="26"/>
      <c r="P1671" s="28"/>
    </row>
    <row r="1672" spans="1:16" x14ac:dyDescent="0.2">
      <c r="A1672" s="25"/>
      <c r="B1672" s="22"/>
      <c r="C1672" s="26"/>
      <c r="D1672" s="28"/>
      <c r="E1672" s="22"/>
      <c r="F1672" s="26"/>
      <c r="G1672" s="28"/>
      <c r="H1672" s="22"/>
      <c r="I1672" s="26"/>
      <c r="J1672" s="28"/>
      <c r="K1672" s="22"/>
      <c r="L1672" s="26"/>
      <c r="M1672" s="28"/>
      <c r="N1672" s="22"/>
      <c r="O1672" s="26"/>
      <c r="P1672" s="28"/>
    </row>
    <row r="1673" spans="1:16" x14ac:dyDescent="0.2">
      <c r="A1673" s="25"/>
      <c r="B1673" s="22"/>
      <c r="C1673" s="26"/>
      <c r="D1673" s="28"/>
      <c r="E1673" s="22"/>
      <c r="F1673" s="26"/>
      <c r="G1673" s="28"/>
      <c r="H1673" s="22"/>
      <c r="I1673" s="26"/>
      <c r="J1673" s="28"/>
      <c r="K1673" s="22"/>
      <c r="L1673" s="26"/>
      <c r="M1673" s="28"/>
      <c r="N1673" s="22"/>
      <c r="O1673" s="26"/>
      <c r="P1673" s="28"/>
    </row>
    <row r="1674" spans="1:16" x14ac:dyDescent="0.2">
      <c r="A1674" s="25"/>
      <c r="B1674" s="22"/>
      <c r="C1674" s="26"/>
      <c r="D1674" s="28"/>
      <c r="E1674" s="22"/>
      <c r="F1674" s="26"/>
      <c r="G1674" s="28"/>
      <c r="H1674" s="22"/>
      <c r="I1674" s="26"/>
      <c r="J1674" s="28"/>
      <c r="K1674" s="22"/>
      <c r="L1674" s="26"/>
      <c r="M1674" s="28"/>
      <c r="N1674" s="22"/>
      <c r="O1674" s="26"/>
      <c r="P1674" s="28"/>
    </row>
    <row r="1675" spans="1:16" x14ac:dyDescent="0.2">
      <c r="A1675" s="25"/>
      <c r="B1675" s="22"/>
      <c r="C1675" s="26"/>
      <c r="D1675" s="28"/>
      <c r="E1675" s="22"/>
      <c r="F1675" s="26"/>
      <c r="G1675" s="28"/>
      <c r="H1675" s="22"/>
      <c r="I1675" s="26"/>
      <c r="J1675" s="28"/>
      <c r="K1675" s="22"/>
      <c r="L1675" s="26"/>
      <c r="M1675" s="28"/>
      <c r="N1675" s="22"/>
      <c r="O1675" s="26"/>
      <c r="P1675" s="28"/>
    </row>
    <row r="1676" spans="1:16" x14ac:dyDescent="0.2">
      <c r="A1676" s="25"/>
      <c r="B1676" s="22"/>
      <c r="C1676" s="26"/>
      <c r="D1676" s="28"/>
      <c r="E1676" s="22"/>
      <c r="F1676" s="26"/>
      <c r="G1676" s="28"/>
      <c r="H1676" s="22"/>
      <c r="I1676" s="26"/>
      <c r="J1676" s="28"/>
      <c r="K1676" s="22"/>
      <c r="L1676" s="26"/>
      <c r="M1676" s="28"/>
      <c r="N1676" s="22"/>
      <c r="O1676" s="26"/>
      <c r="P1676" s="28"/>
    </row>
    <row r="1677" spans="1:16" x14ac:dyDescent="0.2">
      <c r="A1677" s="25"/>
      <c r="B1677" s="22"/>
      <c r="C1677" s="26"/>
      <c r="D1677" s="28"/>
      <c r="E1677" s="22"/>
      <c r="F1677" s="26"/>
      <c r="G1677" s="28"/>
      <c r="H1677" s="22"/>
      <c r="I1677" s="26"/>
      <c r="J1677" s="28"/>
      <c r="K1677" s="22"/>
      <c r="L1677" s="26"/>
      <c r="M1677" s="28"/>
      <c r="N1677" s="22"/>
      <c r="O1677" s="26"/>
      <c r="P1677" s="28"/>
    </row>
    <row r="1678" spans="1:16" x14ac:dyDescent="0.2">
      <c r="A1678" s="25"/>
      <c r="B1678" s="22"/>
      <c r="C1678" s="26"/>
      <c r="D1678" s="28"/>
      <c r="E1678" s="22"/>
      <c r="F1678" s="26"/>
      <c r="G1678" s="28"/>
      <c r="H1678" s="22"/>
      <c r="I1678" s="26"/>
      <c r="J1678" s="28"/>
      <c r="K1678" s="22"/>
      <c r="L1678" s="26"/>
      <c r="M1678" s="28"/>
      <c r="N1678" s="22"/>
      <c r="O1678" s="26"/>
      <c r="P1678" s="28"/>
    </row>
    <row r="1679" spans="1:16" x14ac:dyDescent="0.2">
      <c r="A1679" s="25"/>
      <c r="B1679" s="22"/>
      <c r="C1679" s="26"/>
      <c r="D1679" s="28"/>
      <c r="E1679" s="22"/>
      <c r="F1679" s="26"/>
      <c r="G1679" s="28"/>
      <c r="H1679" s="22"/>
      <c r="I1679" s="26"/>
      <c r="J1679" s="28"/>
      <c r="K1679" s="22"/>
      <c r="L1679" s="26"/>
      <c r="M1679" s="28"/>
      <c r="N1679" s="22"/>
      <c r="O1679" s="26"/>
      <c r="P1679" s="28"/>
    </row>
    <row r="1680" spans="1:16" x14ac:dyDescent="0.2">
      <c r="A1680" s="25"/>
      <c r="B1680" s="22"/>
      <c r="C1680" s="26"/>
      <c r="D1680" s="28"/>
      <c r="E1680" s="22"/>
      <c r="F1680" s="26"/>
      <c r="G1680" s="28"/>
      <c r="H1680" s="22"/>
      <c r="I1680" s="26"/>
      <c r="J1680" s="28"/>
      <c r="K1680" s="22"/>
      <c r="L1680" s="26"/>
      <c r="M1680" s="28"/>
      <c r="N1680" s="22"/>
      <c r="O1680" s="26"/>
      <c r="P1680" s="28"/>
    </row>
    <row r="1681" spans="1:16" x14ac:dyDescent="0.2">
      <c r="A1681" s="25"/>
      <c r="B1681" s="22"/>
      <c r="C1681" s="26"/>
      <c r="D1681" s="28"/>
      <c r="E1681" s="22"/>
      <c r="F1681" s="26"/>
      <c r="G1681" s="28"/>
      <c r="H1681" s="22"/>
      <c r="I1681" s="26"/>
      <c r="J1681" s="28"/>
      <c r="K1681" s="22"/>
      <c r="L1681" s="26"/>
      <c r="M1681" s="28"/>
      <c r="N1681" s="22"/>
      <c r="O1681" s="26"/>
      <c r="P1681" s="28"/>
    </row>
    <row r="1682" spans="1:16" x14ac:dyDescent="0.2">
      <c r="A1682" s="25"/>
      <c r="B1682" s="22"/>
      <c r="C1682" s="26"/>
      <c r="D1682" s="28"/>
      <c r="E1682" s="22"/>
      <c r="F1682" s="26"/>
      <c r="G1682" s="28"/>
      <c r="H1682" s="22"/>
      <c r="I1682" s="26"/>
      <c r="J1682" s="28"/>
      <c r="K1682" s="22"/>
      <c r="L1682" s="26"/>
      <c r="M1682" s="28"/>
      <c r="N1682" s="22"/>
      <c r="O1682" s="26"/>
      <c r="P1682" s="28"/>
    </row>
    <row r="1683" spans="1:16" x14ac:dyDescent="0.2">
      <c r="A1683" s="25"/>
      <c r="B1683" s="22"/>
      <c r="C1683" s="26"/>
      <c r="D1683" s="28"/>
      <c r="E1683" s="22"/>
      <c r="F1683" s="26"/>
      <c r="G1683" s="28"/>
      <c r="H1683" s="22"/>
      <c r="I1683" s="26"/>
      <c r="J1683" s="28"/>
      <c r="K1683" s="22"/>
      <c r="L1683" s="26"/>
      <c r="M1683" s="28"/>
      <c r="N1683" s="22"/>
      <c r="O1683" s="26"/>
      <c r="P1683" s="28"/>
    </row>
    <row r="1684" spans="1:16" x14ac:dyDescent="0.2">
      <c r="A1684" s="25"/>
      <c r="B1684" s="22"/>
      <c r="C1684" s="26"/>
      <c r="D1684" s="28"/>
      <c r="E1684" s="22"/>
      <c r="F1684" s="26"/>
      <c r="G1684" s="28"/>
      <c r="H1684" s="22"/>
      <c r="I1684" s="26"/>
      <c r="J1684" s="28"/>
      <c r="K1684" s="22"/>
      <c r="L1684" s="26"/>
      <c r="M1684" s="28"/>
      <c r="N1684" s="22"/>
      <c r="O1684" s="26"/>
      <c r="P1684" s="28"/>
    </row>
    <row r="1685" spans="1:16" x14ac:dyDescent="0.2">
      <c r="A1685" s="25"/>
      <c r="B1685" s="22"/>
      <c r="C1685" s="26"/>
      <c r="D1685" s="28"/>
      <c r="E1685" s="22"/>
      <c r="F1685" s="26"/>
      <c r="G1685" s="28"/>
      <c r="H1685" s="22"/>
      <c r="I1685" s="26"/>
      <c r="J1685" s="28"/>
      <c r="K1685" s="22"/>
      <c r="L1685" s="26"/>
      <c r="M1685" s="28"/>
      <c r="N1685" s="22"/>
      <c r="O1685" s="26"/>
      <c r="P1685" s="28"/>
    </row>
    <row r="1686" spans="1:16" x14ac:dyDescent="0.2">
      <c r="A1686" s="25"/>
      <c r="B1686" s="22"/>
      <c r="C1686" s="26"/>
      <c r="D1686" s="28"/>
      <c r="E1686" s="22"/>
      <c r="F1686" s="26"/>
      <c r="G1686" s="28"/>
      <c r="H1686" s="22"/>
      <c r="I1686" s="26"/>
      <c r="J1686" s="28"/>
      <c r="K1686" s="22"/>
      <c r="L1686" s="26"/>
      <c r="M1686" s="28"/>
      <c r="N1686" s="22"/>
      <c r="O1686" s="26"/>
      <c r="P1686" s="28"/>
    </row>
    <row r="1687" spans="1:16" x14ac:dyDescent="0.2">
      <c r="A1687" s="25"/>
      <c r="B1687" s="22"/>
      <c r="C1687" s="26"/>
      <c r="D1687" s="28"/>
      <c r="E1687" s="22"/>
      <c r="F1687" s="26"/>
      <c r="G1687" s="28"/>
      <c r="H1687" s="22"/>
      <c r="I1687" s="26"/>
      <c r="J1687" s="28"/>
      <c r="K1687" s="22"/>
      <c r="L1687" s="26"/>
      <c r="M1687" s="28"/>
      <c r="N1687" s="22"/>
      <c r="O1687" s="26"/>
      <c r="P1687" s="28"/>
    </row>
    <row r="1688" spans="1:16" x14ac:dyDescent="0.2">
      <c r="A1688" s="25"/>
      <c r="B1688" s="22"/>
      <c r="C1688" s="26"/>
      <c r="D1688" s="28"/>
      <c r="E1688" s="22"/>
      <c r="F1688" s="26"/>
      <c r="G1688" s="28"/>
      <c r="H1688" s="22"/>
      <c r="I1688" s="26"/>
      <c r="J1688" s="28"/>
      <c r="K1688" s="22"/>
      <c r="L1688" s="26"/>
      <c r="M1688" s="28"/>
      <c r="N1688" s="22"/>
      <c r="O1688" s="26"/>
      <c r="P1688" s="28"/>
    </row>
    <row r="1689" spans="1:16" x14ac:dyDescent="0.2">
      <c r="A1689" s="25"/>
      <c r="B1689" s="22"/>
      <c r="C1689" s="26"/>
      <c r="D1689" s="28"/>
      <c r="E1689" s="22"/>
      <c r="F1689" s="26"/>
      <c r="G1689" s="28"/>
      <c r="H1689" s="22"/>
      <c r="I1689" s="26"/>
      <c r="J1689" s="28"/>
      <c r="K1689" s="22"/>
      <c r="L1689" s="26"/>
      <c r="M1689" s="28"/>
      <c r="N1689" s="22"/>
      <c r="O1689" s="26"/>
      <c r="P1689" s="28"/>
    </row>
    <row r="1690" spans="1:16" x14ac:dyDescent="0.2">
      <c r="A1690" s="25"/>
      <c r="B1690" s="22"/>
      <c r="C1690" s="26"/>
      <c r="D1690" s="28"/>
      <c r="E1690" s="22"/>
      <c r="F1690" s="26"/>
      <c r="G1690" s="28"/>
      <c r="H1690" s="22"/>
      <c r="I1690" s="26"/>
      <c r="J1690" s="28"/>
      <c r="K1690" s="22"/>
      <c r="L1690" s="26"/>
      <c r="M1690" s="28"/>
      <c r="N1690" s="22"/>
      <c r="O1690" s="26"/>
      <c r="P1690" s="28"/>
    </row>
    <row r="1691" spans="1:16" x14ac:dyDescent="0.2">
      <c r="A1691" s="25"/>
      <c r="B1691" s="22"/>
      <c r="C1691" s="26"/>
      <c r="D1691" s="28"/>
      <c r="E1691" s="22"/>
      <c r="F1691" s="26"/>
      <c r="G1691" s="28"/>
      <c r="H1691" s="22"/>
      <c r="I1691" s="26"/>
      <c r="J1691" s="28"/>
      <c r="K1691" s="22"/>
      <c r="L1691" s="26"/>
      <c r="M1691" s="28"/>
      <c r="N1691" s="22"/>
      <c r="O1691" s="26"/>
      <c r="P1691" s="28"/>
    </row>
    <row r="1692" spans="1:16" x14ac:dyDescent="0.2">
      <c r="A1692" s="25"/>
      <c r="B1692" s="22"/>
      <c r="C1692" s="26"/>
      <c r="D1692" s="28"/>
      <c r="E1692" s="22"/>
      <c r="F1692" s="26"/>
      <c r="G1692" s="28"/>
      <c r="H1692" s="22"/>
      <c r="I1692" s="26"/>
      <c r="J1692" s="28"/>
      <c r="K1692" s="22"/>
      <c r="L1692" s="26"/>
      <c r="M1692" s="28"/>
      <c r="N1692" s="22"/>
      <c r="O1692" s="26"/>
      <c r="P1692" s="28"/>
    </row>
    <row r="1693" spans="1:16" x14ac:dyDescent="0.2">
      <c r="A1693" s="25"/>
      <c r="B1693" s="22"/>
      <c r="C1693" s="26"/>
      <c r="D1693" s="28"/>
      <c r="E1693" s="22"/>
      <c r="F1693" s="26"/>
      <c r="G1693" s="28"/>
      <c r="H1693" s="22"/>
      <c r="I1693" s="26"/>
      <c r="J1693" s="28"/>
      <c r="K1693" s="22"/>
      <c r="L1693" s="26"/>
      <c r="M1693" s="28"/>
      <c r="N1693" s="22"/>
      <c r="O1693" s="26"/>
      <c r="P1693" s="28"/>
    </row>
    <row r="1694" spans="1:16" x14ac:dyDescent="0.2">
      <c r="A1694" s="25"/>
      <c r="B1694" s="22"/>
      <c r="C1694" s="26"/>
      <c r="D1694" s="28"/>
      <c r="E1694" s="22"/>
      <c r="F1694" s="26"/>
      <c r="G1694" s="28"/>
      <c r="H1694" s="22"/>
      <c r="I1694" s="26"/>
      <c r="J1694" s="28"/>
      <c r="K1694" s="22"/>
      <c r="L1694" s="26"/>
      <c r="M1694" s="28"/>
      <c r="N1694" s="22"/>
      <c r="O1694" s="26"/>
      <c r="P1694" s="28"/>
    </row>
    <row r="1695" spans="1:16" x14ac:dyDescent="0.2">
      <c r="A1695" s="25"/>
      <c r="B1695" s="22"/>
      <c r="C1695" s="26"/>
      <c r="D1695" s="28"/>
      <c r="E1695" s="22"/>
      <c r="F1695" s="26"/>
      <c r="G1695" s="28"/>
      <c r="H1695" s="22"/>
      <c r="I1695" s="26"/>
      <c r="J1695" s="28"/>
      <c r="K1695" s="22"/>
      <c r="L1695" s="26"/>
      <c r="M1695" s="28"/>
      <c r="N1695" s="22"/>
      <c r="O1695" s="26"/>
      <c r="P1695" s="28"/>
    </row>
    <row r="1696" spans="1:16" x14ac:dyDescent="0.2">
      <c r="A1696" s="25"/>
      <c r="B1696" s="22"/>
      <c r="C1696" s="26"/>
      <c r="D1696" s="28"/>
      <c r="E1696" s="22"/>
      <c r="F1696" s="26"/>
      <c r="G1696" s="28"/>
      <c r="H1696" s="22"/>
      <c r="I1696" s="26"/>
      <c r="J1696" s="28"/>
      <c r="K1696" s="22"/>
      <c r="L1696" s="26"/>
      <c r="M1696" s="28"/>
      <c r="N1696" s="22"/>
      <c r="O1696" s="26"/>
      <c r="P1696" s="28"/>
    </row>
    <row r="1697" spans="1:16" x14ac:dyDescent="0.2">
      <c r="A1697" s="25"/>
      <c r="B1697" s="22"/>
      <c r="C1697" s="26"/>
      <c r="D1697" s="28"/>
      <c r="E1697" s="22"/>
      <c r="F1697" s="26"/>
      <c r="G1697" s="28"/>
      <c r="H1697" s="22"/>
      <c r="I1697" s="26"/>
      <c r="J1697" s="28"/>
      <c r="K1697" s="22"/>
      <c r="L1697" s="26"/>
      <c r="M1697" s="28"/>
      <c r="N1697" s="22"/>
      <c r="O1697" s="26"/>
      <c r="P1697" s="28"/>
    </row>
    <row r="1698" spans="1:16" x14ac:dyDescent="0.2">
      <c r="A1698" s="25"/>
      <c r="B1698" s="22"/>
      <c r="C1698" s="26"/>
      <c r="D1698" s="28"/>
      <c r="E1698" s="22"/>
      <c r="F1698" s="26"/>
      <c r="G1698" s="28"/>
      <c r="H1698" s="22"/>
      <c r="I1698" s="26"/>
      <c r="J1698" s="28"/>
      <c r="K1698" s="22"/>
      <c r="L1698" s="26"/>
      <c r="M1698" s="28"/>
      <c r="N1698" s="22"/>
      <c r="O1698" s="26"/>
      <c r="P1698" s="28"/>
    </row>
    <row r="1699" spans="1:16" x14ac:dyDescent="0.2">
      <c r="A1699" s="25"/>
      <c r="B1699" s="22"/>
      <c r="C1699" s="26"/>
      <c r="D1699" s="28"/>
      <c r="E1699" s="22"/>
      <c r="F1699" s="26"/>
      <c r="G1699" s="28"/>
      <c r="H1699" s="22"/>
      <c r="I1699" s="26"/>
      <c r="J1699" s="28"/>
      <c r="K1699" s="22"/>
      <c r="L1699" s="26"/>
      <c r="M1699" s="28"/>
      <c r="N1699" s="22"/>
      <c r="O1699" s="26"/>
      <c r="P1699" s="28"/>
    </row>
    <row r="1700" spans="1:16" x14ac:dyDescent="0.2">
      <c r="A1700" s="25"/>
      <c r="B1700" s="22"/>
      <c r="C1700" s="26"/>
      <c r="D1700" s="28"/>
      <c r="E1700" s="22"/>
      <c r="F1700" s="26"/>
      <c r="G1700" s="28"/>
      <c r="H1700" s="22"/>
      <c r="I1700" s="26"/>
      <c r="J1700" s="28"/>
      <c r="K1700" s="22"/>
      <c r="L1700" s="26"/>
      <c r="M1700" s="28"/>
      <c r="N1700" s="22"/>
      <c r="O1700" s="26"/>
      <c r="P1700" s="28"/>
    </row>
    <row r="1701" spans="1:16" x14ac:dyDescent="0.2">
      <c r="A1701" s="25"/>
      <c r="B1701" s="22"/>
      <c r="C1701" s="26"/>
      <c r="D1701" s="28"/>
      <c r="E1701" s="22"/>
      <c r="F1701" s="26"/>
      <c r="G1701" s="28"/>
      <c r="H1701" s="22"/>
      <c r="I1701" s="26"/>
      <c r="J1701" s="28"/>
      <c r="K1701" s="22"/>
      <c r="L1701" s="26"/>
      <c r="M1701" s="28"/>
      <c r="N1701" s="22"/>
      <c r="O1701" s="26"/>
      <c r="P1701" s="28"/>
    </row>
    <row r="1702" spans="1:16" x14ac:dyDescent="0.2">
      <c r="A1702" s="25"/>
      <c r="B1702" s="22"/>
      <c r="C1702" s="26"/>
      <c r="D1702" s="28"/>
      <c r="E1702" s="22"/>
      <c r="F1702" s="26"/>
      <c r="G1702" s="28"/>
      <c r="H1702" s="22"/>
      <c r="I1702" s="26"/>
      <c r="J1702" s="28"/>
      <c r="K1702" s="22"/>
      <c r="L1702" s="26"/>
      <c r="M1702" s="28"/>
      <c r="N1702" s="22"/>
      <c r="O1702" s="26"/>
      <c r="P1702" s="28"/>
    </row>
    <row r="1703" spans="1:16" x14ac:dyDescent="0.2">
      <c r="A1703" s="25"/>
      <c r="B1703" s="22"/>
      <c r="C1703" s="26"/>
      <c r="D1703" s="28"/>
      <c r="E1703" s="22"/>
      <c r="F1703" s="26"/>
      <c r="G1703" s="28"/>
      <c r="H1703" s="22"/>
      <c r="I1703" s="26"/>
      <c r="J1703" s="28"/>
      <c r="K1703" s="22"/>
      <c r="L1703" s="26"/>
      <c r="M1703" s="28"/>
      <c r="N1703" s="22"/>
      <c r="O1703" s="26"/>
      <c r="P1703" s="28"/>
    </row>
    <row r="1704" spans="1:16" x14ac:dyDescent="0.2">
      <c r="A1704" s="25"/>
      <c r="B1704" s="22"/>
      <c r="C1704" s="26"/>
      <c r="D1704" s="28"/>
      <c r="E1704" s="22"/>
      <c r="F1704" s="26"/>
      <c r="G1704" s="28"/>
      <c r="H1704" s="22"/>
      <c r="I1704" s="26"/>
      <c r="J1704" s="28"/>
      <c r="K1704" s="22"/>
      <c r="L1704" s="26"/>
      <c r="M1704" s="28"/>
      <c r="N1704" s="22"/>
      <c r="O1704" s="26"/>
      <c r="P1704" s="28"/>
    </row>
    <row r="1705" spans="1:16" x14ac:dyDescent="0.2">
      <c r="A1705" s="25"/>
      <c r="B1705" s="22"/>
      <c r="C1705" s="26"/>
      <c r="D1705" s="28"/>
      <c r="E1705" s="22"/>
      <c r="F1705" s="26"/>
      <c r="G1705" s="28"/>
      <c r="H1705" s="22"/>
      <c r="I1705" s="26"/>
      <c r="J1705" s="28"/>
      <c r="K1705" s="22"/>
      <c r="L1705" s="26"/>
      <c r="M1705" s="28"/>
      <c r="N1705" s="22"/>
      <c r="O1705" s="26"/>
      <c r="P1705" s="28"/>
    </row>
    <row r="1706" spans="1:16" x14ac:dyDescent="0.2">
      <c r="A1706" s="25"/>
      <c r="B1706" s="22"/>
      <c r="C1706" s="26"/>
      <c r="D1706" s="28"/>
      <c r="E1706" s="22"/>
      <c r="F1706" s="26"/>
      <c r="G1706" s="28"/>
      <c r="H1706" s="22"/>
      <c r="I1706" s="26"/>
      <c r="J1706" s="28"/>
      <c r="K1706" s="22"/>
      <c r="L1706" s="26"/>
      <c r="M1706" s="28"/>
      <c r="N1706" s="22"/>
      <c r="O1706" s="26"/>
      <c r="P1706" s="28"/>
    </row>
    <row r="1707" spans="1:16" x14ac:dyDescent="0.2">
      <c r="A1707" s="25"/>
      <c r="B1707" s="22"/>
      <c r="C1707" s="26"/>
      <c r="D1707" s="28"/>
      <c r="E1707" s="22"/>
      <c r="F1707" s="26"/>
      <c r="G1707" s="28"/>
      <c r="H1707" s="22"/>
      <c r="I1707" s="26"/>
      <c r="J1707" s="28"/>
      <c r="K1707" s="22"/>
      <c r="L1707" s="26"/>
      <c r="M1707" s="28"/>
      <c r="N1707" s="22"/>
      <c r="O1707" s="26"/>
      <c r="P1707" s="28"/>
    </row>
    <row r="1708" spans="1:16" x14ac:dyDescent="0.2">
      <c r="A1708" s="25"/>
      <c r="B1708" s="22"/>
      <c r="C1708" s="26"/>
      <c r="D1708" s="28"/>
      <c r="E1708" s="22"/>
      <c r="F1708" s="26"/>
      <c r="G1708" s="28"/>
      <c r="H1708" s="22"/>
      <c r="I1708" s="26"/>
      <c r="J1708" s="28"/>
      <c r="K1708" s="22"/>
      <c r="L1708" s="26"/>
      <c r="M1708" s="28"/>
      <c r="N1708" s="22"/>
      <c r="O1708" s="26"/>
      <c r="P1708" s="28"/>
    </row>
    <row r="1709" spans="1:16" x14ac:dyDescent="0.2">
      <c r="A1709" s="25"/>
      <c r="B1709" s="22"/>
      <c r="C1709" s="26"/>
      <c r="D1709" s="28"/>
      <c r="E1709" s="22"/>
      <c r="F1709" s="26"/>
      <c r="G1709" s="28"/>
      <c r="H1709" s="22"/>
      <c r="I1709" s="26"/>
      <c r="J1709" s="28"/>
      <c r="K1709" s="22"/>
      <c r="L1709" s="26"/>
      <c r="M1709" s="28"/>
      <c r="N1709" s="22"/>
      <c r="O1709" s="26"/>
      <c r="P1709" s="28"/>
    </row>
    <row r="1710" spans="1:16" x14ac:dyDescent="0.2">
      <c r="A1710" s="25"/>
      <c r="B1710" s="22"/>
      <c r="C1710" s="26"/>
      <c r="D1710" s="28"/>
      <c r="E1710" s="22"/>
      <c r="F1710" s="26"/>
      <c r="G1710" s="28"/>
      <c r="H1710" s="22"/>
      <c r="I1710" s="26"/>
      <c r="J1710" s="28"/>
      <c r="K1710" s="22"/>
      <c r="L1710" s="26"/>
      <c r="M1710" s="28"/>
      <c r="N1710" s="22"/>
      <c r="O1710" s="26"/>
      <c r="P1710" s="28"/>
    </row>
    <row r="1711" spans="1:16" x14ac:dyDescent="0.2">
      <c r="A1711" s="25"/>
      <c r="B1711" s="22"/>
      <c r="C1711" s="26"/>
      <c r="D1711" s="28"/>
      <c r="E1711" s="22"/>
      <c r="F1711" s="26"/>
      <c r="G1711" s="28"/>
      <c r="H1711" s="22"/>
      <c r="I1711" s="26"/>
      <c r="J1711" s="28"/>
      <c r="K1711" s="22"/>
      <c r="L1711" s="26"/>
      <c r="M1711" s="28"/>
      <c r="N1711" s="22"/>
      <c r="O1711" s="26"/>
      <c r="P1711" s="28"/>
    </row>
    <row r="1712" spans="1:16" x14ac:dyDescent="0.2">
      <c r="A1712" s="25"/>
      <c r="B1712" s="22"/>
      <c r="C1712" s="26"/>
      <c r="D1712" s="28"/>
      <c r="E1712" s="22"/>
      <c r="F1712" s="26"/>
      <c r="G1712" s="28"/>
      <c r="H1712" s="22"/>
      <c r="I1712" s="26"/>
      <c r="J1712" s="28"/>
      <c r="K1712" s="22"/>
      <c r="L1712" s="26"/>
      <c r="M1712" s="28"/>
      <c r="N1712" s="22"/>
      <c r="O1712" s="26"/>
      <c r="P1712" s="28"/>
    </row>
    <row r="1713" spans="1:16" x14ac:dyDescent="0.2">
      <c r="A1713" s="25"/>
      <c r="B1713" s="22"/>
      <c r="C1713" s="26"/>
      <c r="D1713" s="28"/>
      <c r="E1713" s="22"/>
      <c r="F1713" s="26"/>
      <c r="G1713" s="28"/>
      <c r="H1713" s="22"/>
      <c r="I1713" s="26"/>
      <c r="J1713" s="28"/>
      <c r="K1713" s="22"/>
      <c r="L1713" s="26"/>
      <c r="M1713" s="28"/>
      <c r="N1713" s="22"/>
      <c r="O1713" s="26"/>
      <c r="P1713" s="28"/>
    </row>
    <row r="1714" spans="1:16" x14ac:dyDescent="0.2">
      <c r="A1714" s="25"/>
      <c r="B1714" s="22"/>
      <c r="C1714" s="26"/>
      <c r="D1714" s="28"/>
      <c r="E1714" s="22"/>
      <c r="F1714" s="26"/>
      <c r="G1714" s="28"/>
      <c r="H1714" s="22"/>
      <c r="I1714" s="26"/>
      <c r="J1714" s="28"/>
      <c r="K1714" s="22"/>
      <c r="L1714" s="26"/>
      <c r="M1714" s="28"/>
      <c r="N1714" s="22"/>
      <c r="O1714" s="26"/>
      <c r="P1714" s="28"/>
    </row>
    <row r="1715" spans="1:16" x14ac:dyDescent="0.2">
      <c r="A1715" s="25"/>
      <c r="B1715" s="22"/>
      <c r="C1715" s="26"/>
      <c r="D1715" s="28"/>
      <c r="E1715" s="22"/>
      <c r="F1715" s="26"/>
      <c r="G1715" s="28"/>
      <c r="H1715" s="22"/>
      <c r="I1715" s="26"/>
      <c r="J1715" s="28"/>
      <c r="K1715" s="22"/>
      <c r="L1715" s="26"/>
      <c r="M1715" s="28"/>
      <c r="N1715" s="22"/>
      <c r="O1715" s="26"/>
      <c r="P1715" s="28"/>
    </row>
    <row r="1716" spans="1:16" x14ac:dyDescent="0.2">
      <c r="A1716" s="25"/>
      <c r="B1716" s="22"/>
      <c r="C1716" s="26"/>
      <c r="D1716" s="28"/>
      <c r="E1716" s="22"/>
      <c r="F1716" s="26"/>
      <c r="G1716" s="28"/>
      <c r="H1716" s="22"/>
      <c r="I1716" s="26"/>
      <c r="J1716" s="28"/>
      <c r="K1716" s="22"/>
      <c r="L1716" s="26"/>
      <c r="M1716" s="28"/>
      <c r="N1716" s="22"/>
      <c r="O1716" s="26"/>
      <c r="P1716" s="28"/>
    </row>
    <row r="1717" spans="1:16" x14ac:dyDescent="0.2">
      <c r="A1717" s="25"/>
      <c r="B1717" s="22"/>
      <c r="C1717" s="26"/>
      <c r="D1717" s="28"/>
      <c r="E1717" s="22"/>
      <c r="F1717" s="26"/>
      <c r="G1717" s="28"/>
      <c r="H1717" s="22"/>
      <c r="I1717" s="26"/>
      <c r="J1717" s="28"/>
      <c r="K1717" s="22"/>
      <c r="L1717" s="26"/>
      <c r="M1717" s="28"/>
      <c r="N1717" s="22"/>
      <c r="O1717" s="26"/>
      <c r="P1717" s="28"/>
    </row>
    <row r="1718" spans="1:16" x14ac:dyDescent="0.2">
      <c r="A1718" s="25"/>
      <c r="B1718" s="22"/>
      <c r="C1718" s="26"/>
      <c r="D1718" s="28"/>
      <c r="E1718" s="22"/>
      <c r="F1718" s="26"/>
      <c r="G1718" s="28"/>
      <c r="H1718" s="22"/>
      <c r="I1718" s="26"/>
      <c r="J1718" s="28"/>
      <c r="K1718" s="22"/>
      <c r="L1718" s="26"/>
      <c r="M1718" s="28"/>
      <c r="N1718" s="22"/>
      <c r="O1718" s="26"/>
      <c r="P1718" s="28"/>
    </row>
    <row r="1719" spans="1:16" x14ac:dyDescent="0.2">
      <c r="A1719" s="25"/>
      <c r="B1719" s="22"/>
      <c r="C1719" s="26"/>
      <c r="D1719" s="28"/>
      <c r="E1719" s="22"/>
      <c r="F1719" s="26"/>
      <c r="G1719" s="28"/>
      <c r="H1719" s="22"/>
      <c r="I1719" s="26"/>
      <c r="J1719" s="28"/>
      <c r="K1719" s="22"/>
      <c r="L1719" s="26"/>
      <c r="M1719" s="28"/>
      <c r="N1719" s="22"/>
      <c r="O1719" s="26"/>
      <c r="P1719" s="28"/>
    </row>
    <row r="1720" spans="1:16" x14ac:dyDescent="0.2">
      <c r="A1720" s="25"/>
      <c r="B1720" s="22"/>
      <c r="C1720" s="26"/>
      <c r="D1720" s="28"/>
      <c r="E1720" s="22"/>
      <c r="F1720" s="26"/>
      <c r="G1720" s="28"/>
      <c r="H1720" s="22"/>
      <c r="I1720" s="26"/>
      <c r="J1720" s="28"/>
      <c r="K1720" s="22"/>
      <c r="L1720" s="26"/>
      <c r="M1720" s="28"/>
      <c r="N1720" s="22"/>
      <c r="O1720" s="26"/>
      <c r="P1720" s="28"/>
    </row>
    <row r="1721" spans="1:16" x14ac:dyDescent="0.2">
      <c r="A1721" s="25"/>
      <c r="B1721" s="22"/>
      <c r="C1721" s="26"/>
      <c r="D1721" s="28"/>
      <c r="E1721" s="22"/>
      <c r="F1721" s="26"/>
      <c r="G1721" s="28"/>
      <c r="H1721" s="22"/>
      <c r="I1721" s="26"/>
      <c r="J1721" s="28"/>
      <c r="K1721" s="22"/>
      <c r="L1721" s="26"/>
      <c r="M1721" s="28"/>
      <c r="N1721" s="22"/>
      <c r="O1721" s="26"/>
      <c r="P1721" s="28"/>
    </row>
    <row r="1722" spans="1:16" x14ac:dyDescent="0.2">
      <c r="A1722" s="25"/>
      <c r="B1722" s="22"/>
      <c r="C1722" s="26"/>
      <c r="D1722" s="28"/>
      <c r="E1722" s="22"/>
      <c r="F1722" s="26"/>
      <c r="G1722" s="28"/>
      <c r="H1722" s="22"/>
      <c r="I1722" s="26"/>
      <c r="J1722" s="28"/>
      <c r="K1722" s="22"/>
      <c r="L1722" s="26"/>
      <c r="M1722" s="28"/>
      <c r="N1722" s="22"/>
      <c r="O1722" s="26"/>
      <c r="P1722" s="28"/>
    </row>
    <row r="1723" spans="1:16" x14ac:dyDescent="0.2">
      <c r="A1723" s="25"/>
      <c r="B1723" s="22"/>
      <c r="C1723" s="26"/>
      <c r="D1723" s="28"/>
      <c r="E1723" s="22"/>
      <c r="F1723" s="26"/>
      <c r="G1723" s="28"/>
      <c r="H1723" s="22"/>
      <c r="I1723" s="26"/>
      <c r="J1723" s="28"/>
      <c r="K1723" s="22"/>
      <c r="L1723" s="26"/>
      <c r="M1723" s="28"/>
      <c r="N1723" s="22"/>
      <c r="O1723" s="26"/>
      <c r="P1723" s="28"/>
    </row>
    <row r="1724" spans="1:16" x14ac:dyDescent="0.2">
      <c r="A1724" s="25"/>
      <c r="B1724" s="22"/>
      <c r="C1724" s="26"/>
      <c r="D1724" s="28"/>
      <c r="E1724" s="22"/>
      <c r="F1724" s="26"/>
      <c r="G1724" s="28"/>
      <c r="H1724" s="22"/>
      <c r="I1724" s="26"/>
      <c r="J1724" s="28"/>
      <c r="K1724" s="22"/>
      <c r="L1724" s="26"/>
      <c r="M1724" s="28"/>
      <c r="N1724" s="22"/>
      <c r="O1724" s="26"/>
      <c r="P1724" s="28"/>
    </row>
    <row r="1725" spans="1:16" x14ac:dyDescent="0.2">
      <c r="A1725" s="25"/>
      <c r="B1725" s="22"/>
      <c r="C1725" s="26"/>
      <c r="D1725" s="28"/>
      <c r="E1725" s="22"/>
      <c r="F1725" s="26"/>
      <c r="G1725" s="28"/>
      <c r="H1725" s="22"/>
      <c r="I1725" s="26"/>
      <c r="J1725" s="28"/>
      <c r="K1725" s="22"/>
      <c r="L1725" s="26"/>
      <c r="M1725" s="28"/>
      <c r="N1725" s="22"/>
      <c r="O1725" s="26"/>
      <c r="P1725" s="28"/>
    </row>
    <row r="1726" spans="1:16" x14ac:dyDescent="0.2">
      <c r="A1726" s="25"/>
      <c r="B1726" s="22"/>
      <c r="C1726" s="26"/>
      <c r="D1726" s="28"/>
      <c r="E1726" s="22"/>
      <c r="F1726" s="26"/>
      <c r="G1726" s="28"/>
      <c r="H1726" s="22"/>
      <c r="I1726" s="26"/>
      <c r="J1726" s="28"/>
      <c r="K1726" s="22"/>
      <c r="L1726" s="26"/>
      <c r="M1726" s="28"/>
      <c r="N1726" s="22"/>
      <c r="O1726" s="26"/>
      <c r="P1726" s="28"/>
    </row>
    <row r="1727" spans="1:16" x14ac:dyDescent="0.2">
      <c r="A1727" s="25"/>
      <c r="B1727" s="22"/>
      <c r="C1727" s="26"/>
      <c r="D1727" s="28"/>
      <c r="E1727" s="22"/>
      <c r="F1727" s="26"/>
      <c r="G1727" s="28"/>
      <c r="H1727" s="22"/>
      <c r="I1727" s="26"/>
      <c r="J1727" s="28"/>
      <c r="K1727" s="22"/>
      <c r="L1727" s="26"/>
      <c r="M1727" s="28"/>
      <c r="N1727" s="22"/>
      <c r="O1727" s="26"/>
      <c r="P1727" s="28"/>
    </row>
    <row r="1728" spans="1:16" x14ac:dyDescent="0.2">
      <c r="A1728" s="25"/>
      <c r="B1728" s="22"/>
      <c r="C1728" s="26"/>
      <c r="D1728" s="28"/>
      <c r="E1728" s="22"/>
      <c r="F1728" s="26"/>
      <c r="G1728" s="28"/>
      <c r="H1728" s="22"/>
      <c r="I1728" s="26"/>
      <c r="J1728" s="28"/>
      <c r="K1728" s="22"/>
      <c r="L1728" s="26"/>
      <c r="M1728" s="28"/>
      <c r="N1728" s="22"/>
      <c r="O1728" s="26"/>
      <c r="P1728" s="28"/>
    </row>
    <row r="1729" spans="1:16" x14ac:dyDescent="0.2">
      <c r="A1729" s="25"/>
      <c r="B1729" s="22"/>
      <c r="C1729" s="26"/>
      <c r="D1729" s="28"/>
      <c r="E1729" s="22"/>
      <c r="F1729" s="26"/>
      <c r="G1729" s="28"/>
      <c r="H1729" s="22"/>
      <c r="I1729" s="26"/>
      <c r="J1729" s="28"/>
      <c r="K1729" s="22"/>
      <c r="L1729" s="26"/>
      <c r="M1729" s="28"/>
      <c r="N1729" s="22"/>
      <c r="O1729" s="26"/>
      <c r="P1729" s="28"/>
    </row>
    <row r="1730" spans="1:16" x14ac:dyDescent="0.2">
      <c r="A1730" s="25"/>
      <c r="B1730" s="22"/>
      <c r="C1730" s="26"/>
      <c r="D1730" s="28"/>
      <c r="E1730" s="22"/>
      <c r="F1730" s="26"/>
      <c r="G1730" s="28"/>
      <c r="H1730" s="22"/>
      <c r="I1730" s="26"/>
      <c r="J1730" s="28"/>
      <c r="K1730" s="22"/>
      <c r="L1730" s="26"/>
      <c r="M1730" s="28"/>
      <c r="N1730" s="22"/>
      <c r="O1730" s="26"/>
      <c r="P1730" s="28"/>
    </row>
    <row r="1731" spans="1:16" x14ac:dyDescent="0.2">
      <c r="A1731" s="25"/>
      <c r="B1731" s="22"/>
      <c r="C1731" s="26"/>
      <c r="D1731" s="28"/>
      <c r="E1731" s="22"/>
      <c r="F1731" s="26"/>
      <c r="G1731" s="28"/>
      <c r="H1731" s="22"/>
      <c r="I1731" s="26"/>
      <c r="J1731" s="28"/>
      <c r="K1731" s="22"/>
      <c r="L1731" s="26"/>
      <c r="M1731" s="28"/>
      <c r="N1731" s="22"/>
      <c r="O1731" s="26"/>
      <c r="P1731" s="28"/>
    </row>
    <row r="1732" spans="1:16" x14ac:dyDescent="0.2">
      <c r="A1732" s="25"/>
      <c r="B1732" s="22"/>
      <c r="C1732" s="26"/>
      <c r="D1732" s="28"/>
      <c r="E1732" s="22"/>
      <c r="F1732" s="26"/>
      <c r="G1732" s="28"/>
      <c r="H1732" s="22"/>
      <c r="I1732" s="26"/>
      <c r="J1732" s="28"/>
      <c r="K1732" s="22"/>
      <c r="L1732" s="26"/>
      <c r="M1732" s="28"/>
      <c r="N1732" s="22"/>
      <c r="O1732" s="26"/>
      <c r="P1732" s="28"/>
    </row>
    <row r="1733" spans="1:16" x14ac:dyDescent="0.2">
      <c r="A1733" s="25"/>
      <c r="B1733" s="22"/>
      <c r="C1733" s="26"/>
      <c r="D1733" s="28"/>
      <c r="E1733" s="22"/>
      <c r="F1733" s="26"/>
      <c r="G1733" s="28"/>
      <c r="H1733" s="22"/>
      <c r="I1733" s="26"/>
      <c r="J1733" s="28"/>
      <c r="K1733" s="22"/>
      <c r="L1733" s="26"/>
      <c r="M1733" s="28"/>
      <c r="N1733" s="22"/>
      <c r="O1733" s="26"/>
      <c r="P1733" s="28"/>
    </row>
    <row r="1734" spans="1:16" x14ac:dyDescent="0.2">
      <c r="A1734" s="25"/>
      <c r="B1734" s="22"/>
      <c r="C1734" s="26"/>
      <c r="D1734" s="28"/>
      <c r="E1734" s="22"/>
      <c r="F1734" s="26"/>
      <c r="G1734" s="28"/>
      <c r="H1734" s="22"/>
      <c r="I1734" s="26"/>
      <c r="J1734" s="28"/>
      <c r="K1734" s="22"/>
      <c r="L1734" s="26"/>
      <c r="M1734" s="28"/>
      <c r="N1734" s="22"/>
      <c r="O1734" s="26"/>
      <c r="P1734" s="28"/>
    </row>
    <row r="1735" spans="1:16" x14ac:dyDescent="0.2">
      <c r="A1735" s="25"/>
      <c r="B1735" s="22"/>
      <c r="C1735" s="26"/>
      <c r="D1735" s="28"/>
      <c r="E1735" s="22"/>
      <c r="F1735" s="26"/>
      <c r="G1735" s="28"/>
      <c r="H1735" s="22"/>
      <c r="I1735" s="26"/>
      <c r="J1735" s="28"/>
      <c r="K1735" s="22"/>
      <c r="L1735" s="26"/>
      <c r="M1735" s="28"/>
      <c r="N1735" s="22"/>
      <c r="O1735" s="26"/>
      <c r="P1735" s="28"/>
    </row>
    <row r="1736" spans="1:16" x14ac:dyDescent="0.2">
      <c r="A1736" s="25"/>
      <c r="B1736" s="22"/>
      <c r="C1736" s="26"/>
      <c r="D1736" s="28"/>
      <c r="E1736" s="22"/>
      <c r="F1736" s="26"/>
      <c r="G1736" s="28"/>
      <c r="H1736" s="22"/>
      <c r="I1736" s="26"/>
      <c r="J1736" s="28"/>
      <c r="K1736" s="22"/>
      <c r="L1736" s="26"/>
      <c r="M1736" s="28"/>
      <c r="N1736" s="22"/>
      <c r="O1736" s="26"/>
      <c r="P1736" s="28"/>
    </row>
    <row r="1737" spans="1:16" x14ac:dyDescent="0.2">
      <c r="A1737" s="25"/>
      <c r="B1737" s="22"/>
      <c r="C1737" s="26"/>
      <c r="D1737" s="28"/>
      <c r="E1737" s="22"/>
      <c r="F1737" s="26"/>
      <c r="G1737" s="28"/>
      <c r="H1737" s="22"/>
      <c r="I1737" s="26"/>
      <c r="J1737" s="28"/>
      <c r="K1737" s="22"/>
      <c r="L1737" s="26"/>
      <c r="M1737" s="28"/>
      <c r="N1737" s="22"/>
      <c r="O1737" s="26"/>
      <c r="P1737" s="28"/>
    </row>
    <row r="1738" spans="1:16" x14ac:dyDescent="0.2">
      <c r="A1738" s="25"/>
      <c r="B1738" s="22"/>
      <c r="C1738" s="26"/>
      <c r="D1738" s="28"/>
      <c r="E1738" s="22"/>
      <c r="F1738" s="26"/>
      <c r="G1738" s="28"/>
      <c r="H1738" s="22"/>
      <c r="I1738" s="26"/>
      <c r="J1738" s="28"/>
      <c r="K1738" s="22"/>
      <c r="L1738" s="26"/>
      <c r="M1738" s="28"/>
      <c r="N1738" s="22"/>
      <c r="O1738" s="26"/>
      <c r="P1738" s="28"/>
    </row>
    <row r="1739" spans="1:16" x14ac:dyDescent="0.2">
      <c r="A1739" s="25"/>
      <c r="B1739" s="22"/>
      <c r="C1739" s="26"/>
      <c r="D1739" s="28"/>
      <c r="E1739" s="22"/>
      <c r="F1739" s="26"/>
      <c r="G1739" s="28"/>
      <c r="H1739" s="22"/>
      <c r="I1739" s="26"/>
      <c r="J1739" s="28"/>
      <c r="K1739" s="22"/>
      <c r="L1739" s="26"/>
      <c r="M1739" s="28"/>
      <c r="N1739" s="22"/>
      <c r="O1739" s="26"/>
      <c r="P1739" s="28"/>
    </row>
    <row r="1740" spans="1:16" x14ac:dyDescent="0.2">
      <c r="A1740" s="25"/>
      <c r="B1740" s="22"/>
      <c r="C1740" s="26"/>
      <c r="D1740" s="28"/>
      <c r="E1740" s="22"/>
      <c r="F1740" s="26"/>
      <c r="G1740" s="28"/>
      <c r="H1740" s="22"/>
      <c r="I1740" s="26"/>
      <c r="J1740" s="28"/>
      <c r="K1740" s="22"/>
      <c r="L1740" s="26"/>
      <c r="M1740" s="28"/>
      <c r="N1740" s="22"/>
      <c r="O1740" s="26"/>
      <c r="P1740" s="28"/>
    </row>
    <row r="1741" spans="1:16" x14ac:dyDescent="0.2">
      <c r="A1741" s="25"/>
      <c r="B1741" s="22"/>
      <c r="C1741" s="26"/>
      <c r="D1741" s="28"/>
      <c r="E1741" s="22"/>
      <c r="F1741" s="26"/>
      <c r="G1741" s="28"/>
      <c r="H1741" s="22"/>
      <c r="I1741" s="26"/>
      <c r="J1741" s="28"/>
      <c r="K1741" s="22"/>
      <c r="L1741" s="26"/>
      <c r="M1741" s="28"/>
      <c r="N1741" s="22"/>
      <c r="O1741" s="26"/>
      <c r="P1741" s="28"/>
    </row>
    <row r="1742" spans="1:16" x14ac:dyDescent="0.2">
      <c r="A1742" s="25"/>
      <c r="B1742" s="22"/>
      <c r="C1742" s="26"/>
      <c r="D1742" s="28"/>
      <c r="E1742" s="22"/>
      <c r="F1742" s="26"/>
      <c r="G1742" s="28"/>
      <c r="H1742" s="22"/>
      <c r="I1742" s="26"/>
      <c r="J1742" s="28"/>
      <c r="K1742" s="22"/>
      <c r="L1742" s="26"/>
      <c r="M1742" s="28"/>
      <c r="N1742" s="22"/>
      <c r="O1742" s="26"/>
      <c r="P1742" s="28"/>
    </row>
    <row r="1743" spans="1:16" x14ac:dyDescent="0.2">
      <c r="A1743" s="25"/>
      <c r="B1743" s="22"/>
      <c r="C1743" s="26"/>
      <c r="D1743" s="28"/>
      <c r="E1743" s="22"/>
      <c r="F1743" s="26"/>
      <c r="G1743" s="28"/>
      <c r="H1743" s="22"/>
      <c r="I1743" s="26"/>
      <c r="J1743" s="28"/>
      <c r="K1743" s="22"/>
      <c r="L1743" s="26"/>
      <c r="M1743" s="28"/>
      <c r="N1743" s="22"/>
      <c r="O1743" s="26"/>
      <c r="P1743" s="28"/>
    </row>
    <row r="1744" spans="1:16" x14ac:dyDescent="0.2">
      <c r="A1744" s="25"/>
      <c r="B1744" s="22"/>
      <c r="C1744" s="26"/>
      <c r="D1744" s="28"/>
      <c r="E1744" s="22"/>
      <c r="F1744" s="26"/>
      <c r="G1744" s="28"/>
      <c r="H1744" s="22"/>
      <c r="I1744" s="26"/>
      <c r="J1744" s="28"/>
      <c r="K1744" s="22"/>
      <c r="L1744" s="26"/>
      <c r="M1744" s="28"/>
      <c r="N1744" s="22"/>
      <c r="O1744" s="26"/>
      <c r="P1744" s="28"/>
    </row>
    <row r="1745" spans="1:16" x14ac:dyDescent="0.2">
      <c r="A1745" s="25"/>
      <c r="B1745" s="22"/>
      <c r="C1745" s="26"/>
      <c r="D1745" s="28"/>
      <c r="E1745" s="22"/>
      <c r="F1745" s="26"/>
      <c r="G1745" s="28"/>
      <c r="H1745" s="22"/>
      <c r="I1745" s="26"/>
      <c r="J1745" s="28"/>
      <c r="K1745" s="22"/>
      <c r="L1745" s="26"/>
      <c r="M1745" s="28"/>
      <c r="N1745" s="22"/>
      <c r="O1745" s="26"/>
      <c r="P1745" s="28"/>
    </row>
    <row r="1746" spans="1:16" x14ac:dyDescent="0.2">
      <c r="A1746" s="25"/>
      <c r="B1746" s="22"/>
      <c r="C1746" s="26"/>
      <c r="D1746" s="28"/>
      <c r="E1746" s="22"/>
      <c r="F1746" s="26"/>
      <c r="G1746" s="28"/>
      <c r="H1746" s="22"/>
      <c r="I1746" s="26"/>
      <c r="J1746" s="28"/>
      <c r="K1746" s="22"/>
      <c r="L1746" s="26"/>
      <c r="M1746" s="28"/>
      <c r="N1746" s="22"/>
      <c r="O1746" s="26"/>
      <c r="P1746" s="28"/>
    </row>
    <row r="1747" spans="1:16" x14ac:dyDescent="0.2">
      <c r="A1747" s="25"/>
      <c r="B1747" s="22"/>
      <c r="C1747" s="26"/>
      <c r="D1747" s="28"/>
      <c r="E1747" s="22"/>
      <c r="F1747" s="26"/>
      <c r="G1747" s="28"/>
      <c r="H1747" s="22"/>
      <c r="I1747" s="26"/>
      <c r="J1747" s="28"/>
      <c r="K1747" s="22"/>
      <c r="L1747" s="26"/>
      <c r="M1747" s="28"/>
      <c r="N1747" s="22"/>
      <c r="O1747" s="26"/>
      <c r="P1747" s="28"/>
    </row>
    <row r="1748" spans="1:16" x14ac:dyDescent="0.2">
      <c r="A1748" s="25"/>
      <c r="B1748" s="22"/>
      <c r="C1748" s="26"/>
      <c r="D1748" s="28"/>
      <c r="E1748" s="22"/>
      <c r="F1748" s="26"/>
      <c r="G1748" s="28"/>
      <c r="H1748" s="22"/>
      <c r="I1748" s="26"/>
      <c r="J1748" s="28"/>
      <c r="K1748" s="22"/>
      <c r="L1748" s="26"/>
      <c r="M1748" s="28"/>
      <c r="N1748" s="22"/>
      <c r="O1748" s="26"/>
      <c r="P1748" s="28"/>
    </row>
    <row r="1749" spans="1:16" x14ac:dyDescent="0.2">
      <c r="A1749" s="25"/>
      <c r="B1749" s="22"/>
      <c r="C1749" s="26"/>
      <c r="D1749" s="28"/>
      <c r="E1749" s="22"/>
      <c r="F1749" s="26"/>
      <c r="G1749" s="28"/>
      <c r="H1749" s="22"/>
      <c r="I1749" s="26"/>
      <c r="J1749" s="28"/>
      <c r="K1749" s="22"/>
      <c r="L1749" s="26"/>
      <c r="M1749" s="28"/>
      <c r="N1749" s="22"/>
      <c r="O1749" s="26"/>
      <c r="P1749" s="28"/>
    </row>
    <row r="1750" spans="1:16" x14ac:dyDescent="0.2">
      <c r="A1750" s="25"/>
      <c r="B1750" s="22"/>
      <c r="C1750" s="26"/>
      <c r="D1750" s="28"/>
      <c r="E1750" s="22"/>
      <c r="F1750" s="26"/>
      <c r="G1750" s="28"/>
      <c r="H1750" s="22"/>
      <c r="I1750" s="26"/>
      <c r="J1750" s="28"/>
      <c r="K1750" s="22"/>
      <c r="L1750" s="26"/>
      <c r="M1750" s="28"/>
      <c r="N1750" s="22"/>
      <c r="O1750" s="26"/>
      <c r="P1750" s="28"/>
    </row>
    <row r="1751" spans="1:16" x14ac:dyDescent="0.2">
      <c r="A1751" s="25"/>
      <c r="B1751" s="22"/>
      <c r="C1751" s="26"/>
      <c r="D1751" s="28"/>
      <c r="E1751" s="22"/>
      <c r="F1751" s="26"/>
      <c r="G1751" s="28"/>
      <c r="H1751" s="22"/>
      <c r="I1751" s="26"/>
      <c r="J1751" s="28"/>
      <c r="K1751" s="22"/>
      <c r="L1751" s="26"/>
      <c r="M1751" s="28"/>
      <c r="N1751" s="22"/>
      <c r="O1751" s="26"/>
      <c r="P1751" s="28"/>
    </row>
    <row r="1752" spans="1:16" x14ac:dyDescent="0.2">
      <c r="A1752" s="25"/>
      <c r="B1752" s="22"/>
      <c r="C1752" s="26"/>
      <c r="D1752" s="28"/>
      <c r="E1752" s="22"/>
      <c r="F1752" s="26"/>
      <c r="G1752" s="28"/>
      <c r="H1752" s="22"/>
      <c r="I1752" s="26"/>
      <c r="J1752" s="28"/>
      <c r="K1752" s="22"/>
      <c r="L1752" s="26"/>
      <c r="M1752" s="28"/>
      <c r="N1752" s="22"/>
      <c r="O1752" s="26"/>
      <c r="P1752" s="28"/>
    </row>
    <row r="1753" spans="1:16" x14ac:dyDescent="0.2">
      <c r="A1753" s="25"/>
      <c r="B1753" s="22"/>
      <c r="C1753" s="26"/>
      <c r="D1753" s="28"/>
      <c r="E1753" s="22"/>
      <c r="F1753" s="26"/>
      <c r="G1753" s="28"/>
      <c r="H1753" s="22"/>
      <c r="I1753" s="26"/>
      <c r="J1753" s="28"/>
      <c r="K1753" s="22"/>
      <c r="L1753" s="26"/>
      <c r="M1753" s="28"/>
      <c r="N1753" s="22"/>
      <c r="O1753" s="26"/>
      <c r="P1753" s="28"/>
    </row>
    <row r="1754" spans="1:16" x14ac:dyDescent="0.2">
      <c r="A1754" s="25"/>
      <c r="B1754" s="22"/>
      <c r="C1754" s="26"/>
      <c r="D1754" s="28"/>
      <c r="E1754" s="22"/>
      <c r="F1754" s="26"/>
      <c r="G1754" s="28"/>
      <c r="H1754" s="22"/>
      <c r="I1754" s="26"/>
      <c r="J1754" s="28"/>
      <c r="K1754" s="22"/>
      <c r="L1754" s="26"/>
      <c r="M1754" s="28"/>
      <c r="N1754" s="22"/>
      <c r="O1754" s="26"/>
      <c r="P1754" s="28"/>
    </row>
    <row r="1755" spans="1:16" x14ac:dyDescent="0.2">
      <c r="A1755" s="25"/>
      <c r="B1755" s="22"/>
      <c r="C1755" s="26"/>
      <c r="D1755" s="28"/>
      <c r="E1755" s="22"/>
      <c r="F1755" s="26"/>
      <c r="G1755" s="28"/>
      <c r="H1755" s="22"/>
      <c r="I1755" s="26"/>
      <c r="J1755" s="28"/>
      <c r="K1755" s="22"/>
      <c r="L1755" s="26"/>
      <c r="M1755" s="28"/>
      <c r="N1755" s="22"/>
      <c r="O1755" s="26"/>
      <c r="P1755" s="28"/>
    </row>
    <row r="1756" spans="1:16" x14ac:dyDescent="0.2">
      <c r="A1756" s="25"/>
      <c r="B1756" s="22"/>
      <c r="C1756" s="26"/>
      <c r="D1756" s="28"/>
      <c r="E1756" s="22"/>
      <c r="F1756" s="26"/>
      <c r="G1756" s="28"/>
      <c r="H1756" s="22"/>
      <c r="I1756" s="26"/>
      <c r="J1756" s="28"/>
      <c r="K1756" s="22"/>
      <c r="L1756" s="26"/>
      <c r="M1756" s="28"/>
      <c r="N1756" s="22"/>
      <c r="O1756" s="26"/>
      <c r="P1756" s="28"/>
    </row>
    <row r="1757" spans="1:16" x14ac:dyDescent="0.2">
      <c r="A1757" s="25"/>
      <c r="B1757" s="22"/>
      <c r="C1757" s="26"/>
      <c r="D1757" s="28"/>
      <c r="E1757" s="22"/>
      <c r="F1757" s="26"/>
      <c r="G1757" s="28"/>
      <c r="H1757" s="22"/>
      <c r="I1757" s="26"/>
      <c r="J1757" s="28"/>
      <c r="K1757" s="22"/>
      <c r="L1757" s="26"/>
      <c r="M1757" s="28"/>
      <c r="N1757" s="22"/>
      <c r="O1757" s="26"/>
      <c r="P1757" s="28"/>
    </row>
    <row r="1758" spans="1:16" x14ac:dyDescent="0.2">
      <c r="A1758" s="25"/>
      <c r="B1758" s="22"/>
      <c r="C1758" s="26"/>
      <c r="D1758" s="28"/>
      <c r="E1758" s="22"/>
      <c r="F1758" s="26"/>
      <c r="G1758" s="28"/>
      <c r="H1758" s="22"/>
      <c r="I1758" s="26"/>
      <c r="J1758" s="28"/>
      <c r="K1758" s="22"/>
      <c r="L1758" s="26"/>
      <c r="M1758" s="28"/>
      <c r="N1758" s="22"/>
      <c r="O1758" s="26"/>
      <c r="P1758" s="28"/>
    </row>
    <row r="1759" spans="1:16" x14ac:dyDescent="0.2">
      <c r="A1759" s="25"/>
      <c r="B1759" s="22"/>
      <c r="C1759" s="26"/>
      <c r="D1759" s="28"/>
      <c r="E1759" s="22"/>
      <c r="F1759" s="26"/>
      <c r="G1759" s="28"/>
      <c r="H1759" s="22"/>
      <c r="I1759" s="26"/>
      <c r="J1759" s="28"/>
      <c r="K1759" s="22"/>
      <c r="L1759" s="26"/>
      <c r="M1759" s="28"/>
      <c r="N1759" s="22"/>
      <c r="O1759" s="26"/>
      <c r="P1759" s="28"/>
    </row>
    <row r="1760" spans="1:16" x14ac:dyDescent="0.2">
      <c r="A1760" s="25"/>
      <c r="B1760" s="22"/>
      <c r="C1760" s="26"/>
      <c r="D1760" s="28"/>
      <c r="E1760" s="22"/>
      <c r="F1760" s="26"/>
      <c r="G1760" s="28"/>
      <c r="H1760" s="22"/>
      <c r="I1760" s="26"/>
      <c r="J1760" s="28"/>
      <c r="K1760" s="22"/>
      <c r="L1760" s="26"/>
      <c r="M1760" s="28"/>
      <c r="N1760" s="22"/>
      <c r="O1760" s="26"/>
      <c r="P1760" s="28"/>
    </row>
    <row r="1761" spans="1:16" x14ac:dyDescent="0.2">
      <c r="A1761" s="25"/>
      <c r="B1761" s="22"/>
      <c r="C1761" s="26"/>
      <c r="D1761" s="28"/>
      <c r="E1761" s="22"/>
      <c r="F1761" s="26"/>
      <c r="G1761" s="28"/>
      <c r="H1761" s="22"/>
      <c r="I1761" s="26"/>
      <c r="J1761" s="28"/>
      <c r="K1761" s="22"/>
      <c r="L1761" s="26"/>
      <c r="M1761" s="28"/>
      <c r="N1761" s="22"/>
      <c r="O1761" s="26"/>
      <c r="P1761" s="28"/>
    </row>
    <row r="1762" spans="1:16" x14ac:dyDescent="0.2">
      <c r="A1762" s="25"/>
      <c r="B1762" s="22"/>
      <c r="C1762" s="26"/>
      <c r="D1762" s="28"/>
      <c r="E1762" s="22"/>
      <c r="F1762" s="26"/>
      <c r="G1762" s="28"/>
      <c r="H1762" s="22"/>
      <c r="I1762" s="26"/>
      <c r="J1762" s="28"/>
      <c r="K1762" s="22"/>
      <c r="L1762" s="26"/>
      <c r="M1762" s="28"/>
      <c r="N1762" s="22"/>
      <c r="O1762" s="26"/>
      <c r="P1762" s="28"/>
    </row>
    <row r="1763" spans="1:16" x14ac:dyDescent="0.2">
      <c r="A1763" s="25"/>
      <c r="B1763" s="22"/>
      <c r="C1763" s="26"/>
      <c r="D1763" s="28"/>
      <c r="E1763" s="22"/>
      <c r="F1763" s="26"/>
      <c r="G1763" s="28"/>
      <c r="H1763" s="22"/>
      <c r="I1763" s="26"/>
      <c r="J1763" s="28"/>
      <c r="K1763" s="22"/>
      <c r="L1763" s="26"/>
      <c r="M1763" s="28"/>
      <c r="N1763" s="22"/>
      <c r="O1763" s="26"/>
      <c r="P1763" s="28"/>
    </row>
    <row r="1764" spans="1:16" x14ac:dyDescent="0.2">
      <c r="A1764" s="25"/>
      <c r="B1764" s="22"/>
      <c r="C1764" s="26"/>
      <c r="D1764" s="28"/>
      <c r="E1764" s="22"/>
      <c r="F1764" s="26"/>
      <c r="G1764" s="28"/>
      <c r="H1764" s="22"/>
      <c r="I1764" s="26"/>
      <c r="J1764" s="28"/>
      <c r="K1764" s="22"/>
      <c r="L1764" s="26"/>
      <c r="M1764" s="28"/>
      <c r="N1764" s="22"/>
      <c r="O1764" s="26"/>
      <c r="P1764" s="28"/>
    </row>
    <row r="1765" spans="1:16" x14ac:dyDescent="0.2">
      <c r="A1765" s="25"/>
      <c r="B1765" s="22"/>
      <c r="C1765" s="26"/>
      <c r="D1765" s="28"/>
      <c r="E1765" s="22"/>
      <c r="F1765" s="26"/>
      <c r="G1765" s="28"/>
      <c r="H1765" s="22"/>
      <c r="I1765" s="26"/>
      <c r="J1765" s="28"/>
      <c r="K1765" s="22"/>
      <c r="L1765" s="26"/>
      <c r="M1765" s="28"/>
      <c r="N1765" s="22"/>
      <c r="O1765" s="26"/>
      <c r="P1765" s="28"/>
    </row>
    <row r="1766" spans="1:16" x14ac:dyDescent="0.2">
      <c r="A1766" s="25"/>
      <c r="B1766" s="22"/>
      <c r="C1766" s="26"/>
      <c r="D1766" s="28"/>
      <c r="E1766" s="22"/>
      <c r="F1766" s="26"/>
      <c r="G1766" s="28"/>
      <c r="H1766" s="22"/>
      <c r="I1766" s="26"/>
      <c r="J1766" s="28"/>
      <c r="K1766" s="22"/>
      <c r="L1766" s="26"/>
      <c r="M1766" s="28"/>
      <c r="N1766" s="22"/>
      <c r="O1766" s="26"/>
      <c r="P1766" s="28"/>
    </row>
    <row r="1767" spans="1:16" x14ac:dyDescent="0.2">
      <c r="A1767" s="25"/>
      <c r="B1767" s="22"/>
      <c r="C1767" s="26"/>
      <c r="D1767" s="28"/>
      <c r="E1767" s="22"/>
      <c r="F1767" s="26"/>
      <c r="G1767" s="28"/>
      <c r="H1767" s="22"/>
      <c r="I1767" s="26"/>
      <c r="J1767" s="28"/>
      <c r="K1767" s="22"/>
      <c r="L1767" s="26"/>
      <c r="M1767" s="28"/>
      <c r="N1767" s="22"/>
      <c r="O1767" s="26"/>
      <c r="P1767" s="28"/>
    </row>
    <row r="1768" spans="1:16" x14ac:dyDescent="0.2">
      <c r="A1768" s="25"/>
      <c r="B1768" s="22"/>
      <c r="C1768" s="26"/>
      <c r="D1768" s="28"/>
      <c r="E1768" s="22"/>
      <c r="F1768" s="26"/>
      <c r="G1768" s="28"/>
      <c r="H1768" s="22"/>
      <c r="I1768" s="26"/>
      <c r="J1768" s="28"/>
      <c r="K1768" s="22"/>
      <c r="L1768" s="26"/>
      <c r="M1768" s="28"/>
      <c r="N1768" s="22"/>
      <c r="O1768" s="26"/>
      <c r="P1768" s="28"/>
    </row>
    <row r="1769" spans="1:16" x14ac:dyDescent="0.2">
      <c r="A1769" s="25"/>
      <c r="B1769" s="22"/>
      <c r="C1769" s="26"/>
      <c r="D1769" s="28"/>
      <c r="E1769" s="22"/>
      <c r="F1769" s="26"/>
      <c r="G1769" s="28"/>
      <c r="H1769" s="22"/>
      <c r="I1769" s="26"/>
      <c r="J1769" s="28"/>
      <c r="K1769" s="22"/>
      <c r="L1769" s="26"/>
      <c r="M1769" s="28"/>
      <c r="N1769" s="22"/>
      <c r="O1769" s="26"/>
      <c r="P1769" s="28"/>
    </row>
    <row r="1770" spans="1:16" x14ac:dyDescent="0.2">
      <c r="A1770" s="25"/>
      <c r="B1770" s="22"/>
      <c r="C1770" s="26"/>
      <c r="D1770" s="28"/>
      <c r="E1770" s="22"/>
      <c r="F1770" s="26"/>
      <c r="G1770" s="28"/>
      <c r="H1770" s="22"/>
      <c r="I1770" s="26"/>
      <c r="J1770" s="28"/>
      <c r="K1770" s="22"/>
      <c r="L1770" s="26"/>
      <c r="M1770" s="28"/>
      <c r="N1770" s="22"/>
      <c r="O1770" s="26"/>
      <c r="P1770" s="28"/>
    </row>
    <row r="1771" spans="1:16" x14ac:dyDescent="0.2">
      <c r="A1771" s="25"/>
      <c r="B1771" s="22"/>
      <c r="C1771" s="26"/>
      <c r="D1771" s="28"/>
      <c r="E1771" s="22"/>
      <c r="F1771" s="26"/>
      <c r="G1771" s="28"/>
      <c r="H1771" s="22"/>
      <c r="I1771" s="26"/>
      <c r="J1771" s="28"/>
      <c r="K1771" s="22"/>
      <c r="L1771" s="26"/>
      <c r="M1771" s="28"/>
      <c r="N1771" s="22"/>
      <c r="O1771" s="26"/>
      <c r="P1771" s="28"/>
    </row>
    <row r="1772" spans="1:16" x14ac:dyDescent="0.2">
      <c r="A1772" s="25"/>
      <c r="B1772" s="22"/>
      <c r="C1772" s="26"/>
      <c r="D1772" s="28"/>
      <c r="E1772" s="22"/>
      <c r="F1772" s="26"/>
      <c r="G1772" s="28"/>
      <c r="H1772" s="22"/>
      <c r="I1772" s="26"/>
      <c r="J1772" s="28"/>
      <c r="K1772" s="22"/>
      <c r="L1772" s="26"/>
      <c r="M1772" s="28"/>
      <c r="N1772" s="22"/>
      <c r="O1772" s="26"/>
      <c r="P1772" s="28"/>
    </row>
    <row r="1773" spans="1:16" x14ac:dyDescent="0.2">
      <c r="A1773" s="25"/>
      <c r="B1773" s="22"/>
      <c r="C1773" s="26"/>
      <c r="D1773" s="28"/>
      <c r="E1773" s="22"/>
      <c r="F1773" s="26"/>
      <c r="G1773" s="28"/>
      <c r="H1773" s="22"/>
      <c r="I1773" s="26"/>
      <c r="J1773" s="28"/>
      <c r="K1773" s="22"/>
      <c r="L1773" s="26"/>
      <c r="M1773" s="28"/>
      <c r="N1773" s="22"/>
      <c r="O1773" s="26"/>
      <c r="P1773" s="28"/>
    </row>
    <row r="1774" spans="1:16" x14ac:dyDescent="0.2">
      <c r="A1774" s="25"/>
      <c r="B1774" s="22"/>
      <c r="C1774" s="26"/>
      <c r="D1774" s="28"/>
      <c r="E1774" s="22"/>
      <c r="F1774" s="26"/>
      <c r="G1774" s="28"/>
      <c r="H1774" s="22"/>
      <c r="I1774" s="26"/>
      <c r="J1774" s="28"/>
      <c r="K1774" s="22"/>
      <c r="L1774" s="26"/>
      <c r="M1774" s="28"/>
      <c r="N1774" s="22"/>
      <c r="O1774" s="26"/>
      <c r="P1774" s="28"/>
    </row>
    <row r="1775" spans="1:16" x14ac:dyDescent="0.2">
      <c r="A1775" s="25"/>
      <c r="B1775" s="22"/>
      <c r="C1775" s="26"/>
      <c r="D1775" s="28"/>
      <c r="E1775" s="22"/>
      <c r="F1775" s="26"/>
      <c r="G1775" s="28"/>
      <c r="H1775" s="22"/>
      <c r="I1775" s="26"/>
      <c r="J1775" s="28"/>
      <c r="K1775" s="22"/>
      <c r="L1775" s="26"/>
      <c r="M1775" s="28"/>
      <c r="N1775" s="22"/>
      <c r="O1775" s="26"/>
      <c r="P1775" s="28"/>
    </row>
    <row r="1776" spans="1:16" x14ac:dyDescent="0.2">
      <c r="A1776" s="25"/>
      <c r="B1776" s="22"/>
      <c r="C1776" s="26"/>
      <c r="D1776" s="28"/>
      <c r="E1776" s="22"/>
      <c r="F1776" s="26"/>
      <c r="G1776" s="28"/>
      <c r="H1776" s="22"/>
      <c r="I1776" s="26"/>
      <c r="J1776" s="28"/>
      <c r="K1776" s="22"/>
      <c r="L1776" s="26"/>
      <c r="M1776" s="28"/>
      <c r="N1776" s="22"/>
      <c r="O1776" s="26"/>
      <c r="P1776" s="28"/>
    </row>
    <row r="1777" spans="1:16" x14ac:dyDescent="0.2">
      <c r="A1777" s="25"/>
      <c r="B1777" s="22"/>
      <c r="C1777" s="26"/>
      <c r="D1777" s="28"/>
      <c r="E1777" s="22"/>
      <c r="F1777" s="26"/>
      <c r="G1777" s="28"/>
      <c r="H1777" s="22"/>
      <c r="I1777" s="26"/>
      <c r="J1777" s="28"/>
      <c r="K1777" s="22"/>
      <c r="L1777" s="26"/>
      <c r="M1777" s="28"/>
      <c r="N1777" s="22"/>
      <c r="O1777" s="26"/>
      <c r="P1777" s="28"/>
    </row>
    <row r="1778" spans="1:16" x14ac:dyDescent="0.2">
      <c r="A1778" s="25"/>
      <c r="B1778" s="22"/>
      <c r="C1778" s="26"/>
      <c r="D1778" s="28"/>
      <c r="E1778" s="22"/>
      <c r="F1778" s="26"/>
      <c r="G1778" s="28"/>
      <c r="H1778" s="22"/>
      <c r="I1778" s="26"/>
      <c r="J1778" s="28"/>
      <c r="K1778" s="22"/>
      <c r="L1778" s="26"/>
      <c r="M1778" s="28"/>
      <c r="N1778" s="22"/>
      <c r="O1778" s="26"/>
      <c r="P1778" s="28"/>
    </row>
    <row r="1779" spans="1:16" x14ac:dyDescent="0.2">
      <c r="A1779" s="25"/>
      <c r="B1779" s="22"/>
      <c r="C1779" s="26"/>
      <c r="D1779" s="28"/>
      <c r="E1779" s="22"/>
      <c r="F1779" s="26"/>
      <c r="G1779" s="28"/>
      <c r="H1779" s="22"/>
      <c r="I1779" s="26"/>
      <c r="J1779" s="28"/>
      <c r="K1779" s="22"/>
      <c r="L1779" s="26"/>
      <c r="M1779" s="28"/>
      <c r="N1779" s="22"/>
      <c r="O1779" s="26"/>
      <c r="P1779" s="28"/>
    </row>
    <row r="1780" spans="1:16" x14ac:dyDescent="0.2">
      <c r="A1780" s="25"/>
      <c r="B1780" s="22"/>
      <c r="C1780" s="26"/>
      <c r="D1780" s="28"/>
      <c r="E1780" s="22"/>
      <c r="F1780" s="26"/>
      <c r="G1780" s="28"/>
      <c r="H1780" s="22"/>
      <c r="I1780" s="26"/>
      <c r="J1780" s="28"/>
      <c r="K1780" s="22"/>
      <c r="L1780" s="26"/>
      <c r="M1780" s="28"/>
      <c r="N1780" s="22"/>
      <c r="O1780" s="26"/>
      <c r="P1780" s="28"/>
    </row>
    <row r="1781" spans="1:16" x14ac:dyDescent="0.2">
      <c r="A1781" s="25"/>
      <c r="B1781" s="22"/>
      <c r="C1781" s="26"/>
      <c r="D1781" s="28"/>
      <c r="E1781" s="22"/>
      <c r="F1781" s="26"/>
      <c r="G1781" s="28"/>
      <c r="H1781" s="22"/>
      <c r="I1781" s="26"/>
      <c r="J1781" s="28"/>
      <c r="K1781" s="22"/>
      <c r="L1781" s="26"/>
      <c r="M1781" s="28"/>
      <c r="N1781" s="22"/>
      <c r="O1781" s="26"/>
      <c r="P1781" s="28"/>
    </row>
    <row r="1782" spans="1:16" x14ac:dyDescent="0.2">
      <c r="A1782" s="25"/>
      <c r="B1782" s="22"/>
      <c r="C1782" s="26"/>
      <c r="D1782" s="28"/>
      <c r="E1782" s="22"/>
      <c r="F1782" s="26"/>
      <c r="G1782" s="28"/>
      <c r="H1782" s="22"/>
      <c r="I1782" s="26"/>
      <c r="J1782" s="28"/>
      <c r="K1782" s="22"/>
      <c r="L1782" s="26"/>
      <c r="M1782" s="28"/>
      <c r="N1782" s="22"/>
      <c r="O1782" s="26"/>
      <c r="P1782" s="28"/>
    </row>
    <row r="1783" spans="1:16" x14ac:dyDescent="0.2">
      <c r="A1783" s="25"/>
      <c r="B1783" s="22"/>
      <c r="C1783" s="26"/>
      <c r="D1783" s="28"/>
      <c r="E1783" s="22"/>
      <c r="F1783" s="26"/>
      <c r="G1783" s="28"/>
      <c r="H1783" s="22"/>
      <c r="I1783" s="26"/>
      <c r="J1783" s="28"/>
      <c r="K1783" s="22"/>
      <c r="L1783" s="26"/>
      <c r="M1783" s="28"/>
      <c r="N1783" s="22"/>
      <c r="O1783" s="26"/>
      <c r="P1783" s="28"/>
    </row>
    <row r="1784" spans="1:16" x14ac:dyDescent="0.2">
      <c r="A1784" s="25"/>
      <c r="B1784" s="22"/>
      <c r="C1784" s="26"/>
      <c r="D1784" s="28"/>
      <c r="E1784" s="22"/>
      <c r="F1784" s="26"/>
      <c r="G1784" s="28"/>
      <c r="H1784" s="22"/>
      <c r="I1784" s="26"/>
      <c r="J1784" s="28"/>
      <c r="K1784" s="22"/>
      <c r="L1784" s="26"/>
      <c r="M1784" s="28"/>
      <c r="N1784" s="22"/>
      <c r="O1784" s="26"/>
      <c r="P1784" s="28"/>
    </row>
    <row r="1785" spans="1:16" x14ac:dyDescent="0.2">
      <c r="A1785" s="25"/>
      <c r="B1785" s="22"/>
      <c r="C1785" s="26"/>
      <c r="D1785" s="28"/>
      <c r="E1785" s="22"/>
      <c r="F1785" s="26"/>
      <c r="G1785" s="28"/>
      <c r="H1785" s="22"/>
      <c r="I1785" s="26"/>
      <c r="J1785" s="28"/>
      <c r="K1785" s="22"/>
      <c r="L1785" s="26"/>
      <c r="M1785" s="28"/>
      <c r="N1785" s="22"/>
      <c r="O1785" s="26"/>
      <c r="P1785" s="28"/>
    </row>
    <row r="1786" spans="1:16" x14ac:dyDescent="0.2">
      <c r="A1786" s="25"/>
      <c r="B1786" s="22"/>
      <c r="C1786" s="26"/>
      <c r="D1786" s="28"/>
      <c r="E1786" s="22"/>
      <c r="F1786" s="26"/>
      <c r="G1786" s="28"/>
      <c r="H1786" s="22"/>
      <c r="I1786" s="26"/>
      <c r="J1786" s="28"/>
      <c r="K1786" s="22"/>
      <c r="L1786" s="26"/>
      <c r="M1786" s="28"/>
      <c r="N1786" s="22"/>
      <c r="O1786" s="26"/>
      <c r="P1786" s="28"/>
    </row>
    <row r="1787" spans="1:16" x14ac:dyDescent="0.2">
      <c r="A1787" s="25"/>
      <c r="B1787" s="22"/>
      <c r="C1787" s="26"/>
      <c r="D1787" s="28"/>
      <c r="E1787" s="22"/>
      <c r="F1787" s="26"/>
      <c r="G1787" s="28"/>
      <c r="H1787" s="22"/>
      <c r="I1787" s="26"/>
      <c r="J1787" s="28"/>
      <c r="K1787" s="22"/>
      <c r="L1787" s="26"/>
      <c r="M1787" s="28"/>
      <c r="N1787" s="22"/>
      <c r="O1787" s="26"/>
      <c r="P1787" s="28"/>
    </row>
    <row r="1788" spans="1:16" x14ac:dyDescent="0.2">
      <c r="A1788" s="25"/>
      <c r="B1788" s="22"/>
      <c r="C1788" s="26"/>
      <c r="D1788" s="28"/>
      <c r="E1788" s="22"/>
      <c r="F1788" s="26"/>
      <c r="G1788" s="28"/>
      <c r="H1788" s="22"/>
      <c r="I1788" s="26"/>
      <c r="J1788" s="28"/>
      <c r="K1788" s="22"/>
      <c r="L1788" s="26"/>
      <c r="M1788" s="28"/>
      <c r="N1788" s="22"/>
      <c r="O1788" s="26"/>
      <c r="P1788" s="28"/>
    </row>
    <row r="1789" spans="1:16" x14ac:dyDescent="0.2">
      <c r="A1789" s="25"/>
      <c r="B1789" s="22"/>
      <c r="C1789" s="26"/>
      <c r="D1789" s="28"/>
      <c r="E1789" s="22"/>
      <c r="F1789" s="26"/>
      <c r="G1789" s="28"/>
      <c r="H1789" s="22"/>
      <c r="I1789" s="26"/>
      <c r="J1789" s="28"/>
      <c r="K1789" s="22"/>
      <c r="L1789" s="26"/>
      <c r="M1789" s="28"/>
      <c r="N1789" s="22"/>
      <c r="O1789" s="26"/>
      <c r="P1789" s="28"/>
    </row>
    <row r="1790" spans="1:16" x14ac:dyDescent="0.2">
      <c r="A1790" s="25"/>
      <c r="B1790" s="22"/>
      <c r="C1790" s="26"/>
      <c r="D1790" s="28"/>
      <c r="E1790" s="22"/>
      <c r="F1790" s="26"/>
      <c r="G1790" s="28"/>
      <c r="H1790" s="22"/>
      <c r="I1790" s="26"/>
      <c r="J1790" s="28"/>
      <c r="K1790" s="22"/>
      <c r="L1790" s="26"/>
      <c r="M1790" s="28"/>
      <c r="N1790" s="22"/>
      <c r="O1790" s="26"/>
      <c r="P1790" s="28"/>
    </row>
    <row r="1791" spans="1:16" x14ac:dyDescent="0.2">
      <c r="A1791" s="25"/>
      <c r="B1791" s="22"/>
      <c r="C1791" s="26"/>
      <c r="D1791" s="28"/>
      <c r="E1791" s="22"/>
      <c r="F1791" s="26"/>
      <c r="G1791" s="28"/>
      <c r="H1791" s="22"/>
      <c r="I1791" s="26"/>
      <c r="J1791" s="28"/>
      <c r="K1791" s="22"/>
      <c r="L1791" s="26"/>
      <c r="M1791" s="28"/>
      <c r="N1791" s="22"/>
      <c r="O1791" s="26"/>
      <c r="P1791" s="28"/>
    </row>
    <row r="1792" spans="1:16" x14ac:dyDescent="0.2">
      <c r="A1792" s="25"/>
      <c r="B1792" s="22"/>
      <c r="C1792" s="26"/>
      <c r="D1792" s="28"/>
      <c r="E1792" s="22"/>
      <c r="F1792" s="26"/>
      <c r="G1792" s="28"/>
      <c r="H1792" s="22"/>
      <c r="I1792" s="26"/>
      <c r="J1792" s="28"/>
      <c r="K1792" s="22"/>
      <c r="L1792" s="26"/>
      <c r="M1792" s="28"/>
      <c r="N1792" s="22"/>
      <c r="O1792" s="26"/>
      <c r="P1792" s="28"/>
    </row>
    <row r="1793" spans="1:16" x14ac:dyDescent="0.2">
      <c r="A1793" s="25"/>
      <c r="B1793" s="22"/>
      <c r="C1793" s="26"/>
      <c r="D1793" s="28"/>
      <c r="E1793" s="22"/>
      <c r="F1793" s="26"/>
      <c r="G1793" s="28"/>
      <c r="H1793" s="22"/>
      <c r="I1793" s="26"/>
      <c r="J1793" s="28"/>
      <c r="K1793" s="22"/>
      <c r="L1793" s="26"/>
      <c r="M1793" s="28"/>
      <c r="N1793" s="22"/>
      <c r="O1793" s="26"/>
      <c r="P1793" s="28"/>
    </row>
    <row r="1794" spans="1:16" x14ac:dyDescent="0.2">
      <c r="A1794" s="25"/>
      <c r="B1794" s="22"/>
      <c r="C1794" s="26"/>
      <c r="D1794" s="28"/>
      <c r="E1794" s="22"/>
      <c r="F1794" s="26"/>
      <c r="G1794" s="28"/>
      <c r="H1794" s="22"/>
      <c r="I1794" s="26"/>
      <c r="J1794" s="28"/>
      <c r="K1794" s="22"/>
      <c r="L1794" s="26"/>
      <c r="M1794" s="28"/>
      <c r="N1794" s="22"/>
      <c r="O1794" s="26"/>
      <c r="P1794" s="28"/>
    </row>
    <row r="1795" spans="1:16" x14ac:dyDescent="0.2">
      <c r="A1795" s="25"/>
      <c r="B1795" s="22"/>
      <c r="C1795" s="26"/>
      <c r="D1795" s="28"/>
      <c r="E1795" s="22"/>
      <c r="F1795" s="26"/>
      <c r="G1795" s="28"/>
      <c r="H1795" s="22"/>
      <c r="I1795" s="26"/>
      <c r="J1795" s="28"/>
      <c r="K1795" s="22"/>
      <c r="L1795" s="26"/>
      <c r="M1795" s="28"/>
      <c r="N1795" s="22"/>
      <c r="O1795" s="26"/>
      <c r="P1795" s="28"/>
    </row>
    <row r="1796" spans="1:16" x14ac:dyDescent="0.2">
      <c r="A1796" s="25"/>
      <c r="B1796" s="22"/>
      <c r="C1796" s="26"/>
      <c r="D1796" s="28"/>
      <c r="E1796" s="22"/>
      <c r="F1796" s="26"/>
      <c r="G1796" s="28"/>
      <c r="H1796" s="22"/>
      <c r="I1796" s="26"/>
      <c r="J1796" s="28"/>
      <c r="K1796" s="22"/>
      <c r="L1796" s="26"/>
      <c r="M1796" s="28"/>
      <c r="N1796" s="22"/>
      <c r="O1796" s="26"/>
      <c r="P1796" s="28"/>
    </row>
    <row r="1797" spans="1:16" x14ac:dyDescent="0.2">
      <c r="A1797" s="25"/>
      <c r="B1797" s="22"/>
      <c r="C1797" s="26"/>
      <c r="D1797" s="28"/>
      <c r="E1797" s="22"/>
      <c r="F1797" s="26"/>
      <c r="G1797" s="28"/>
      <c r="H1797" s="22"/>
      <c r="I1797" s="26"/>
      <c r="J1797" s="28"/>
      <c r="K1797" s="22"/>
      <c r="L1797" s="26"/>
      <c r="M1797" s="28"/>
      <c r="N1797" s="22"/>
      <c r="O1797" s="26"/>
      <c r="P1797" s="28"/>
    </row>
    <row r="1798" spans="1:16" x14ac:dyDescent="0.2">
      <c r="A1798" s="25"/>
      <c r="B1798" s="22"/>
      <c r="C1798" s="26"/>
      <c r="D1798" s="28"/>
      <c r="E1798" s="22"/>
      <c r="F1798" s="26"/>
      <c r="G1798" s="28"/>
      <c r="H1798" s="22"/>
      <c r="I1798" s="26"/>
      <c r="J1798" s="28"/>
      <c r="K1798" s="22"/>
      <c r="L1798" s="26"/>
      <c r="M1798" s="28"/>
      <c r="N1798" s="22"/>
      <c r="O1798" s="26"/>
      <c r="P1798" s="28"/>
    </row>
    <row r="1799" spans="1:16" x14ac:dyDescent="0.2">
      <c r="A1799" s="25"/>
      <c r="B1799" s="22"/>
      <c r="C1799" s="26"/>
      <c r="D1799" s="28"/>
      <c r="E1799" s="22"/>
      <c r="F1799" s="26"/>
      <c r="G1799" s="28"/>
      <c r="H1799" s="22"/>
      <c r="I1799" s="26"/>
      <c r="J1799" s="28"/>
      <c r="K1799" s="22"/>
      <c r="L1799" s="26"/>
      <c r="M1799" s="28"/>
      <c r="N1799" s="22"/>
      <c r="O1799" s="26"/>
      <c r="P1799" s="28"/>
    </row>
    <row r="1800" spans="1:16" x14ac:dyDescent="0.2">
      <c r="A1800" s="25"/>
      <c r="B1800" s="22"/>
      <c r="C1800" s="26"/>
      <c r="D1800" s="28"/>
      <c r="E1800" s="22"/>
      <c r="F1800" s="26"/>
      <c r="G1800" s="28"/>
      <c r="H1800" s="22"/>
      <c r="I1800" s="26"/>
      <c r="J1800" s="28"/>
      <c r="K1800" s="22"/>
      <c r="L1800" s="26"/>
      <c r="M1800" s="28"/>
      <c r="N1800" s="22"/>
      <c r="O1800" s="26"/>
      <c r="P1800" s="28"/>
    </row>
    <row r="1801" spans="1:16" x14ac:dyDescent="0.2">
      <c r="A1801" s="25"/>
      <c r="B1801" s="22"/>
      <c r="C1801" s="26"/>
      <c r="D1801" s="28"/>
      <c r="E1801" s="22"/>
      <c r="F1801" s="26"/>
      <c r="G1801" s="28"/>
      <c r="H1801" s="22"/>
      <c r="I1801" s="26"/>
      <c r="J1801" s="28"/>
      <c r="K1801" s="22"/>
      <c r="L1801" s="26"/>
      <c r="M1801" s="28"/>
      <c r="N1801" s="22"/>
      <c r="O1801" s="26"/>
      <c r="P1801" s="28"/>
    </row>
    <row r="1802" spans="1:16" x14ac:dyDescent="0.2">
      <c r="A1802" s="25"/>
      <c r="B1802" s="22"/>
      <c r="C1802" s="26"/>
      <c r="D1802" s="28"/>
      <c r="E1802" s="22"/>
      <c r="F1802" s="26"/>
      <c r="G1802" s="28"/>
      <c r="H1802" s="22"/>
      <c r="I1802" s="26"/>
      <c r="J1802" s="28"/>
      <c r="K1802" s="22"/>
      <c r="L1802" s="26"/>
      <c r="M1802" s="28"/>
      <c r="N1802" s="22"/>
      <c r="O1802" s="26"/>
      <c r="P1802" s="28"/>
    </row>
    <row r="1803" spans="1:16" x14ac:dyDescent="0.2">
      <c r="A1803" s="25"/>
      <c r="B1803" s="22"/>
      <c r="C1803" s="26"/>
      <c r="D1803" s="28"/>
      <c r="E1803" s="22"/>
      <c r="F1803" s="26"/>
      <c r="G1803" s="28"/>
      <c r="H1803" s="22"/>
      <c r="I1803" s="26"/>
      <c r="J1803" s="28"/>
      <c r="K1803" s="22"/>
      <c r="L1803" s="26"/>
      <c r="M1803" s="28"/>
      <c r="N1803" s="22"/>
      <c r="O1803" s="26"/>
      <c r="P1803" s="28"/>
    </row>
    <row r="1804" spans="1:16" x14ac:dyDescent="0.2">
      <c r="A1804" s="25"/>
      <c r="B1804" s="22"/>
      <c r="C1804" s="26"/>
      <c r="D1804" s="28"/>
      <c r="E1804" s="22"/>
      <c r="F1804" s="26"/>
      <c r="G1804" s="28"/>
      <c r="H1804" s="22"/>
      <c r="I1804" s="26"/>
      <c r="J1804" s="28"/>
      <c r="K1804" s="22"/>
      <c r="L1804" s="26"/>
      <c r="M1804" s="28"/>
      <c r="N1804" s="22"/>
      <c r="O1804" s="26"/>
      <c r="P1804" s="28"/>
    </row>
    <row r="1805" spans="1:16" x14ac:dyDescent="0.2">
      <c r="A1805" s="25"/>
      <c r="B1805" s="22"/>
      <c r="C1805" s="26"/>
      <c r="D1805" s="28"/>
      <c r="E1805" s="22"/>
      <c r="F1805" s="26"/>
      <c r="G1805" s="28"/>
      <c r="H1805" s="22"/>
      <c r="I1805" s="26"/>
      <c r="J1805" s="28"/>
      <c r="K1805" s="22"/>
      <c r="L1805" s="26"/>
      <c r="M1805" s="28"/>
      <c r="N1805" s="22"/>
      <c r="O1805" s="26"/>
      <c r="P1805" s="28"/>
    </row>
    <row r="1806" spans="1:16" x14ac:dyDescent="0.2">
      <c r="A1806" s="25"/>
      <c r="B1806" s="22"/>
      <c r="C1806" s="26"/>
      <c r="D1806" s="28"/>
      <c r="E1806" s="22"/>
      <c r="F1806" s="26"/>
      <c r="G1806" s="28"/>
      <c r="H1806" s="22"/>
      <c r="I1806" s="26"/>
      <c r="J1806" s="28"/>
      <c r="K1806" s="22"/>
      <c r="L1806" s="26"/>
      <c r="M1806" s="28"/>
      <c r="N1806" s="22"/>
      <c r="O1806" s="26"/>
      <c r="P1806" s="28"/>
    </row>
    <row r="1807" spans="1:16" x14ac:dyDescent="0.2">
      <c r="A1807" s="25"/>
      <c r="B1807" s="22"/>
      <c r="C1807" s="26"/>
      <c r="D1807" s="28"/>
      <c r="E1807" s="22"/>
      <c r="F1807" s="26"/>
      <c r="G1807" s="28"/>
      <c r="H1807" s="22"/>
      <c r="I1807" s="26"/>
      <c r="J1807" s="28"/>
      <c r="K1807" s="22"/>
      <c r="L1807" s="26"/>
      <c r="M1807" s="28"/>
      <c r="N1807" s="22"/>
      <c r="O1807" s="26"/>
      <c r="P1807" s="28"/>
    </row>
    <row r="1808" spans="1:16" x14ac:dyDescent="0.2">
      <c r="A1808" s="25"/>
      <c r="B1808" s="22"/>
      <c r="C1808" s="26"/>
      <c r="D1808" s="28"/>
      <c r="E1808" s="22"/>
      <c r="F1808" s="26"/>
      <c r="G1808" s="28"/>
      <c r="H1808" s="22"/>
      <c r="I1808" s="26"/>
      <c r="J1808" s="28"/>
      <c r="K1808" s="22"/>
      <c r="L1808" s="26"/>
      <c r="M1808" s="28"/>
      <c r="N1808" s="22"/>
      <c r="O1808" s="26"/>
      <c r="P1808" s="28"/>
    </row>
    <row r="1809" spans="1:16" x14ac:dyDescent="0.2">
      <c r="A1809" s="25"/>
      <c r="B1809" s="22"/>
      <c r="C1809" s="26"/>
      <c r="D1809" s="28"/>
      <c r="E1809" s="22"/>
      <c r="F1809" s="26"/>
      <c r="G1809" s="28"/>
      <c r="H1809" s="22"/>
      <c r="I1809" s="26"/>
      <c r="J1809" s="28"/>
      <c r="K1809" s="22"/>
      <c r="L1809" s="26"/>
      <c r="M1809" s="28"/>
      <c r="N1809" s="22"/>
      <c r="O1809" s="26"/>
      <c r="P1809" s="28"/>
    </row>
    <row r="1810" spans="1:16" x14ac:dyDescent="0.2">
      <c r="A1810" s="25"/>
      <c r="B1810" s="22"/>
      <c r="C1810" s="26"/>
      <c r="D1810" s="28"/>
      <c r="E1810" s="22"/>
      <c r="F1810" s="26"/>
      <c r="G1810" s="28"/>
      <c r="H1810" s="22"/>
      <c r="I1810" s="26"/>
      <c r="J1810" s="28"/>
      <c r="K1810" s="22"/>
      <c r="L1810" s="26"/>
      <c r="M1810" s="28"/>
      <c r="N1810" s="22"/>
      <c r="O1810" s="26"/>
      <c r="P1810" s="28"/>
    </row>
    <row r="1811" spans="1:16" x14ac:dyDescent="0.2">
      <c r="A1811" s="25"/>
      <c r="B1811" s="22"/>
      <c r="C1811" s="26"/>
      <c r="D1811" s="28"/>
      <c r="E1811" s="22"/>
      <c r="F1811" s="26"/>
      <c r="G1811" s="28"/>
      <c r="H1811" s="22"/>
      <c r="I1811" s="26"/>
      <c r="J1811" s="28"/>
      <c r="K1811" s="22"/>
      <c r="L1811" s="26"/>
      <c r="M1811" s="28"/>
      <c r="N1811" s="22"/>
      <c r="O1811" s="26"/>
      <c r="P1811" s="28"/>
    </row>
    <row r="1812" spans="1:16" x14ac:dyDescent="0.2">
      <c r="A1812" s="25"/>
      <c r="B1812" s="22"/>
      <c r="C1812" s="26"/>
      <c r="D1812" s="28"/>
      <c r="E1812" s="22"/>
      <c r="F1812" s="26"/>
      <c r="G1812" s="28"/>
      <c r="H1812" s="22"/>
      <c r="I1812" s="26"/>
      <c r="J1812" s="28"/>
      <c r="K1812" s="22"/>
      <c r="L1812" s="26"/>
      <c r="M1812" s="28"/>
      <c r="N1812" s="22"/>
      <c r="O1812" s="26"/>
      <c r="P1812" s="28"/>
    </row>
    <row r="1813" spans="1:16" x14ac:dyDescent="0.2">
      <c r="A1813" s="25"/>
      <c r="B1813" s="22"/>
      <c r="C1813" s="26"/>
      <c r="D1813" s="28"/>
      <c r="E1813" s="22"/>
      <c r="F1813" s="26"/>
      <c r="G1813" s="28"/>
      <c r="H1813" s="22"/>
      <c r="I1813" s="26"/>
      <c r="J1813" s="28"/>
      <c r="K1813" s="22"/>
      <c r="L1813" s="26"/>
      <c r="M1813" s="28"/>
      <c r="N1813" s="22"/>
      <c r="O1813" s="26"/>
      <c r="P1813" s="28"/>
    </row>
    <row r="1814" spans="1:16" x14ac:dyDescent="0.2">
      <c r="A1814" s="25"/>
      <c r="B1814" s="22"/>
      <c r="C1814" s="26"/>
      <c r="D1814" s="28"/>
      <c r="E1814" s="22"/>
      <c r="F1814" s="26"/>
      <c r="G1814" s="28"/>
      <c r="H1814" s="22"/>
      <c r="I1814" s="26"/>
      <c r="J1814" s="28"/>
      <c r="K1814" s="22"/>
      <c r="L1814" s="26"/>
      <c r="M1814" s="28"/>
      <c r="N1814" s="22"/>
      <c r="O1814" s="26"/>
      <c r="P1814" s="28"/>
    </row>
    <row r="1815" spans="1:16" x14ac:dyDescent="0.2">
      <c r="A1815" s="25"/>
      <c r="B1815" s="22"/>
      <c r="C1815" s="26"/>
      <c r="D1815" s="28"/>
      <c r="E1815" s="22"/>
      <c r="F1815" s="26"/>
      <c r="G1815" s="28"/>
      <c r="H1815" s="22"/>
      <c r="I1815" s="26"/>
      <c r="J1815" s="28"/>
      <c r="K1815" s="22"/>
      <c r="L1815" s="26"/>
      <c r="M1815" s="28"/>
      <c r="N1815" s="22"/>
      <c r="O1815" s="26"/>
      <c r="P1815" s="28"/>
    </row>
    <row r="1816" spans="1:16" x14ac:dyDescent="0.2">
      <c r="A1816" s="25"/>
      <c r="B1816" s="22"/>
      <c r="C1816" s="26"/>
      <c r="D1816" s="28"/>
      <c r="E1816" s="22"/>
      <c r="F1816" s="26"/>
      <c r="G1816" s="28"/>
      <c r="H1816" s="22"/>
      <c r="I1816" s="26"/>
      <c r="J1816" s="28"/>
      <c r="K1816" s="22"/>
      <c r="L1816" s="26"/>
      <c r="M1816" s="28"/>
      <c r="N1816" s="22"/>
      <c r="O1816" s="26"/>
      <c r="P1816" s="28"/>
    </row>
    <row r="1817" spans="1:16" x14ac:dyDescent="0.2">
      <c r="A1817" s="25"/>
      <c r="B1817" s="22"/>
      <c r="C1817" s="26"/>
      <c r="D1817" s="28"/>
      <c r="E1817" s="22"/>
      <c r="F1817" s="26"/>
      <c r="G1817" s="28"/>
      <c r="H1817" s="22"/>
      <c r="I1817" s="26"/>
      <c r="J1817" s="28"/>
      <c r="K1817" s="22"/>
      <c r="L1817" s="26"/>
      <c r="M1817" s="28"/>
      <c r="N1817" s="22"/>
      <c r="O1817" s="26"/>
      <c r="P1817" s="28"/>
    </row>
    <row r="1818" spans="1:16" x14ac:dyDescent="0.2">
      <c r="A1818" s="25"/>
      <c r="B1818" s="22"/>
      <c r="C1818" s="26"/>
      <c r="D1818" s="28"/>
      <c r="E1818" s="22"/>
      <c r="F1818" s="26"/>
      <c r="G1818" s="28"/>
      <c r="H1818" s="22"/>
      <c r="I1818" s="26"/>
      <c r="J1818" s="28"/>
      <c r="K1818" s="22"/>
      <c r="L1818" s="26"/>
      <c r="M1818" s="28"/>
      <c r="N1818" s="22"/>
      <c r="O1818" s="26"/>
      <c r="P1818" s="28"/>
    </row>
    <row r="1819" spans="1:16" x14ac:dyDescent="0.2">
      <c r="A1819" s="25"/>
      <c r="B1819" s="22"/>
      <c r="C1819" s="26"/>
      <c r="D1819" s="28"/>
      <c r="E1819" s="22"/>
      <c r="F1819" s="26"/>
      <c r="G1819" s="28"/>
      <c r="H1819" s="22"/>
      <c r="I1819" s="26"/>
      <c r="J1819" s="28"/>
      <c r="K1819" s="22"/>
      <c r="L1819" s="26"/>
      <c r="M1819" s="28"/>
      <c r="N1819" s="22"/>
      <c r="O1819" s="26"/>
      <c r="P1819" s="28"/>
    </row>
    <row r="1820" spans="1:16" x14ac:dyDescent="0.2">
      <c r="A1820" s="25"/>
      <c r="B1820" s="22"/>
      <c r="C1820" s="26"/>
      <c r="D1820" s="28"/>
      <c r="E1820" s="22"/>
      <c r="F1820" s="26"/>
      <c r="G1820" s="28"/>
      <c r="H1820" s="22"/>
      <c r="I1820" s="26"/>
      <c r="J1820" s="28"/>
      <c r="K1820" s="22"/>
      <c r="L1820" s="26"/>
      <c r="M1820" s="28"/>
      <c r="N1820" s="22"/>
      <c r="O1820" s="26"/>
      <c r="P1820" s="28"/>
    </row>
    <row r="1821" spans="1:16" x14ac:dyDescent="0.2">
      <c r="A1821" s="25"/>
      <c r="B1821" s="22"/>
      <c r="C1821" s="26"/>
      <c r="D1821" s="28"/>
      <c r="E1821" s="22"/>
      <c r="F1821" s="26"/>
      <c r="G1821" s="28"/>
      <c r="H1821" s="22"/>
      <c r="I1821" s="26"/>
      <c r="J1821" s="28"/>
      <c r="K1821" s="22"/>
      <c r="L1821" s="26"/>
      <c r="M1821" s="28"/>
      <c r="N1821" s="22"/>
      <c r="O1821" s="26"/>
      <c r="P1821" s="28"/>
    </row>
    <row r="1822" spans="1:16" x14ac:dyDescent="0.2">
      <c r="A1822" s="25"/>
      <c r="B1822" s="22"/>
      <c r="C1822" s="26"/>
      <c r="D1822" s="28"/>
      <c r="E1822" s="22"/>
      <c r="F1822" s="26"/>
      <c r="G1822" s="28"/>
      <c r="H1822" s="22"/>
      <c r="I1822" s="26"/>
      <c r="J1822" s="28"/>
      <c r="K1822" s="22"/>
      <c r="L1822" s="26"/>
      <c r="M1822" s="28"/>
      <c r="N1822" s="22"/>
      <c r="O1822" s="26"/>
      <c r="P1822" s="28"/>
    </row>
    <row r="1823" spans="1:16" x14ac:dyDescent="0.2">
      <c r="A1823" s="25"/>
      <c r="B1823" s="22"/>
      <c r="C1823" s="26"/>
      <c r="D1823" s="28"/>
      <c r="E1823" s="22"/>
      <c r="F1823" s="26"/>
      <c r="G1823" s="28"/>
      <c r="H1823" s="22"/>
      <c r="I1823" s="26"/>
      <c r="J1823" s="28"/>
      <c r="K1823" s="22"/>
      <c r="L1823" s="26"/>
      <c r="M1823" s="28"/>
      <c r="N1823" s="22"/>
      <c r="O1823" s="26"/>
      <c r="P1823" s="28"/>
    </row>
    <row r="1824" spans="1:16" x14ac:dyDescent="0.2">
      <c r="A1824" s="25"/>
      <c r="B1824" s="22"/>
      <c r="C1824" s="26"/>
      <c r="D1824" s="28"/>
      <c r="E1824" s="22"/>
      <c r="F1824" s="26"/>
      <c r="G1824" s="28"/>
      <c r="H1824" s="22"/>
      <c r="I1824" s="26"/>
      <c r="J1824" s="28"/>
      <c r="K1824" s="22"/>
      <c r="L1824" s="26"/>
      <c r="M1824" s="28"/>
      <c r="N1824" s="22"/>
      <c r="O1824" s="26"/>
      <c r="P1824" s="28"/>
    </row>
    <row r="1825" spans="1:16" x14ac:dyDescent="0.2">
      <c r="A1825" s="25"/>
      <c r="B1825" s="22"/>
      <c r="C1825" s="26"/>
      <c r="D1825" s="28"/>
      <c r="E1825" s="22"/>
      <c r="F1825" s="26"/>
      <c r="G1825" s="28"/>
      <c r="H1825" s="22"/>
      <c r="I1825" s="26"/>
      <c r="J1825" s="28"/>
      <c r="K1825" s="22"/>
      <c r="L1825" s="26"/>
      <c r="M1825" s="28"/>
      <c r="N1825" s="22"/>
      <c r="O1825" s="26"/>
      <c r="P1825" s="28"/>
    </row>
    <row r="1826" spans="1:16" x14ac:dyDescent="0.2">
      <c r="A1826" s="25"/>
      <c r="B1826" s="22"/>
      <c r="C1826" s="26"/>
      <c r="D1826" s="28"/>
      <c r="E1826" s="22"/>
      <c r="F1826" s="26"/>
      <c r="G1826" s="28"/>
      <c r="H1826" s="22"/>
      <c r="I1826" s="26"/>
      <c r="J1826" s="28"/>
      <c r="K1826" s="22"/>
      <c r="L1826" s="26"/>
      <c r="M1826" s="28"/>
      <c r="N1826" s="22"/>
      <c r="O1826" s="26"/>
      <c r="P1826" s="28"/>
    </row>
    <row r="1827" spans="1:16" x14ac:dyDescent="0.2">
      <c r="A1827" s="25"/>
      <c r="B1827" s="22"/>
      <c r="C1827" s="26"/>
      <c r="D1827" s="28"/>
      <c r="E1827" s="22"/>
      <c r="F1827" s="26"/>
      <c r="G1827" s="28"/>
      <c r="H1827" s="22"/>
      <c r="I1827" s="26"/>
      <c r="J1827" s="28"/>
      <c r="K1827" s="22"/>
      <c r="L1827" s="26"/>
      <c r="M1827" s="28"/>
      <c r="N1827" s="22"/>
      <c r="O1827" s="26"/>
      <c r="P1827" s="28"/>
    </row>
    <row r="1828" spans="1:16" x14ac:dyDescent="0.2">
      <c r="A1828" s="25"/>
      <c r="B1828" s="22"/>
      <c r="C1828" s="26"/>
      <c r="D1828" s="28"/>
      <c r="E1828" s="22"/>
      <c r="F1828" s="26"/>
      <c r="G1828" s="28"/>
      <c r="H1828" s="22"/>
      <c r="I1828" s="26"/>
      <c r="J1828" s="28"/>
      <c r="K1828" s="22"/>
      <c r="L1828" s="26"/>
      <c r="M1828" s="28"/>
      <c r="N1828" s="22"/>
      <c r="O1828" s="26"/>
      <c r="P1828" s="28"/>
    </row>
    <row r="1829" spans="1:16" x14ac:dyDescent="0.2">
      <c r="A1829" s="25"/>
      <c r="B1829" s="22"/>
      <c r="C1829" s="26"/>
      <c r="D1829" s="28"/>
      <c r="E1829" s="22"/>
      <c r="F1829" s="26"/>
      <c r="G1829" s="28"/>
      <c r="H1829" s="22"/>
      <c r="I1829" s="26"/>
      <c r="J1829" s="28"/>
      <c r="K1829" s="22"/>
      <c r="L1829" s="26"/>
      <c r="M1829" s="28"/>
      <c r="N1829" s="22"/>
      <c r="O1829" s="26"/>
      <c r="P1829" s="28"/>
    </row>
    <row r="1830" spans="1:16" x14ac:dyDescent="0.2">
      <c r="A1830" s="25"/>
      <c r="B1830" s="22"/>
      <c r="C1830" s="26"/>
      <c r="D1830" s="28"/>
      <c r="E1830" s="22"/>
      <c r="F1830" s="26"/>
      <c r="G1830" s="28"/>
      <c r="H1830" s="22"/>
      <c r="I1830" s="26"/>
      <c r="J1830" s="28"/>
      <c r="K1830" s="22"/>
      <c r="L1830" s="26"/>
      <c r="M1830" s="28"/>
      <c r="N1830" s="22"/>
      <c r="O1830" s="26"/>
      <c r="P1830" s="28"/>
    </row>
    <row r="1831" spans="1:16" x14ac:dyDescent="0.2">
      <c r="A1831" s="25"/>
      <c r="B1831" s="22"/>
      <c r="C1831" s="26"/>
      <c r="D1831" s="28"/>
      <c r="E1831" s="22"/>
      <c r="F1831" s="26"/>
      <c r="G1831" s="28"/>
      <c r="H1831" s="22"/>
      <c r="I1831" s="26"/>
      <c r="J1831" s="28"/>
      <c r="K1831" s="22"/>
      <c r="L1831" s="26"/>
      <c r="M1831" s="28"/>
      <c r="N1831" s="22"/>
      <c r="O1831" s="26"/>
      <c r="P1831" s="28"/>
    </row>
    <row r="1832" spans="1:16" x14ac:dyDescent="0.2">
      <c r="A1832" s="25"/>
      <c r="B1832" s="22"/>
      <c r="C1832" s="26"/>
      <c r="D1832" s="28"/>
      <c r="E1832" s="22"/>
      <c r="F1832" s="26"/>
      <c r="G1832" s="28"/>
      <c r="H1832" s="22"/>
      <c r="I1832" s="26"/>
      <c r="J1832" s="28"/>
      <c r="K1832" s="22"/>
      <c r="L1832" s="26"/>
      <c r="M1832" s="28"/>
      <c r="N1832" s="22"/>
      <c r="O1832" s="26"/>
      <c r="P1832" s="28"/>
    </row>
    <row r="1833" spans="1:16" x14ac:dyDescent="0.2">
      <c r="A1833" s="25"/>
      <c r="B1833" s="22"/>
      <c r="C1833" s="26"/>
      <c r="D1833" s="28"/>
      <c r="E1833" s="22"/>
      <c r="F1833" s="26"/>
      <c r="G1833" s="28"/>
      <c r="H1833" s="22"/>
      <c r="I1833" s="26"/>
      <c r="J1833" s="28"/>
      <c r="K1833" s="22"/>
      <c r="L1833" s="26"/>
      <c r="M1833" s="28"/>
      <c r="N1833" s="22"/>
      <c r="O1833" s="26"/>
      <c r="P1833" s="28"/>
    </row>
    <row r="1834" spans="1:16" x14ac:dyDescent="0.2">
      <c r="A1834" s="25"/>
      <c r="B1834" s="22"/>
      <c r="C1834" s="26"/>
      <c r="D1834" s="28"/>
      <c r="E1834" s="22"/>
      <c r="F1834" s="26"/>
      <c r="G1834" s="28"/>
      <c r="H1834" s="22"/>
      <c r="I1834" s="26"/>
      <c r="J1834" s="28"/>
      <c r="K1834" s="22"/>
      <c r="L1834" s="26"/>
      <c r="M1834" s="28"/>
      <c r="N1834" s="22"/>
      <c r="O1834" s="26"/>
      <c r="P1834" s="28"/>
    </row>
    <row r="1835" spans="1:16" x14ac:dyDescent="0.2">
      <c r="A1835" s="25"/>
      <c r="B1835" s="22"/>
      <c r="C1835" s="26"/>
      <c r="D1835" s="28"/>
      <c r="E1835" s="22"/>
      <c r="F1835" s="26"/>
      <c r="G1835" s="28"/>
      <c r="H1835" s="22"/>
      <c r="I1835" s="26"/>
      <c r="J1835" s="28"/>
      <c r="K1835" s="22"/>
      <c r="L1835" s="26"/>
      <c r="M1835" s="28"/>
      <c r="N1835" s="22"/>
      <c r="O1835" s="26"/>
      <c r="P1835" s="28"/>
    </row>
    <row r="1836" spans="1:16" x14ac:dyDescent="0.2">
      <c r="A1836" s="25"/>
      <c r="B1836" s="22"/>
      <c r="C1836" s="26"/>
      <c r="D1836" s="28"/>
      <c r="E1836" s="22"/>
      <c r="F1836" s="26"/>
      <c r="G1836" s="28"/>
      <c r="H1836" s="22"/>
      <c r="I1836" s="26"/>
      <c r="J1836" s="28"/>
      <c r="K1836" s="22"/>
      <c r="L1836" s="26"/>
      <c r="M1836" s="28"/>
      <c r="N1836" s="22"/>
      <c r="O1836" s="26"/>
      <c r="P1836" s="28"/>
    </row>
    <row r="1837" spans="1:16" x14ac:dyDescent="0.2">
      <c r="A1837" s="25"/>
      <c r="B1837" s="22"/>
      <c r="C1837" s="26"/>
      <c r="D1837" s="28"/>
      <c r="E1837" s="22"/>
      <c r="F1837" s="26"/>
      <c r="G1837" s="28"/>
      <c r="H1837" s="22"/>
      <c r="I1837" s="26"/>
      <c r="J1837" s="28"/>
      <c r="K1837" s="22"/>
      <c r="L1837" s="26"/>
      <c r="M1837" s="28"/>
      <c r="N1837" s="22"/>
      <c r="O1837" s="26"/>
      <c r="P1837" s="28"/>
    </row>
    <row r="1838" spans="1:16" x14ac:dyDescent="0.2">
      <c r="A1838" s="25"/>
      <c r="B1838" s="22"/>
      <c r="C1838" s="26"/>
      <c r="D1838" s="28"/>
      <c r="E1838" s="22"/>
      <c r="F1838" s="26"/>
      <c r="G1838" s="28"/>
      <c r="H1838" s="22"/>
      <c r="I1838" s="26"/>
      <c r="J1838" s="28"/>
      <c r="K1838" s="22"/>
      <c r="L1838" s="26"/>
      <c r="M1838" s="28"/>
      <c r="N1838" s="22"/>
      <c r="O1838" s="26"/>
      <c r="P1838" s="28"/>
    </row>
    <row r="1839" spans="1:16" x14ac:dyDescent="0.2">
      <c r="A1839" s="25"/>
      <c r="B1839" s="22"/>
      <c r="C1839" s="26"/>
      <c r="D1839" s="28"/>
      <c r="E1839" s="22"/>
      <c r="F1839" s="26"/>
      <c r="G1839" s="28"/>
      <c r="H1839" s="22"/>
      <c r="I1839" s="26"/>
      <c r="J1839" s="28"/>
      <c r="K1839" s="22"/>
      <c r="L1839" s="26"/>
      <c r="M1839" s="28"/>
      <c r="N1839" s="22"/>
      <c r="O1839" s="26"/>
      <c r="P1839" s="28"/>
    </row>
    <row r="1840" spans="1:16" x14ac:dyDescent="0.2">
      <c r="A1840" s="25"/>
      <c r="B1840" s="22"/>
      <c r="C1840" s="26"/>
      <c r="D1840" s="28"/>
      <c r="E1840" s="22"/>
      <c r="F1840" s="26"/>
      <c r="G1840" s="28"/>
      <c r="H1840" s="22"/>
      <c r="I1840" s="26"/>
      <c r="J1840" s="28"/>
      <c r="K1840" s="22"/>
      <c r="L1840" s="26"/>
      <c r="M1840" s="28"/>
      <c r="N1840" s="22"/>
      <c r="O1840" s="26"/>
      <c r="P1840" s="28"/>
    </row>
    <row r="1841" spans="1:16" x14ac:dyDescent="0.2">
      <c r="A1841" s="25"/>
      <c r="B1841" s="22"/>
      <c r="C1841" s="26"/>
      <c r="D1841" s="28"/>
      <c r="E1841" s="22"/>
      <c r="F1841" s="26"/>
      <c r="G1841" s="28"/>
      <c r="H1841" s="22"/>
      <c r="I1841" s="26"/>
      <c r="J1841" s="28"/>
      <c r="K1841" s="22"/>
      <c r="L1841" s="26"/>
      <c r="M1841" s="28"/>
      <c r="N1841" s="22"/>
      <c r="O1841" s="26"/>
      <c r="P1841" s="28"/>
    </row>
    <row r="1842" spans="1:16" x14ac:dyDescent="0.2">
      <c r="A1842" s="25"/>
      <c r="B1842" s="22"/>
      <c r="C1842" s="26"/>
      <c r="D1842" s="28"/>
      <c r="E1842" s="22"/>
      <c r="F1842" s="26"/>
      <c r="G1842" s="28"/>
      <c r="H1842" s="22"/>
      <c r="I1842" s="26"/>
      <c r="J1842" s="28"/>
      <c r="K1842" s="22"/>
      <c r="L1842" s="26"/>
      <c r="M1842" s="28"/>
      <c r="N1842" s="22"/>
      <c r="O1842" s="26"/>
      <c r="P1842" s="28"/>
    </row>
    <row r="1843" spans="1:16" x14ac:dyDescent="0.2">
      <c r="A1843" s="25"/>
      <c r="B1843" s="22"/>
      <c r="C1843" s="26"/>
      <c r="D1843" s="28"/>
      <c r="E1843" s="22"/>
      <c r="F1843" s="26"/>
      <c r="G1843" s="28"/>
      <c r="H1843" s="22"/>
      <c r="I1843" s="26"/>
      <c r="J1843" s="28"/>
      <c r="K1843" s="22"/>
      <c r="L1843" s="26"/>
      <c r="M1843" s="28"/>
      <c r="N1843" s="22"/>
      <c r="O1843" s="26"/>
      <c r="P1843" s="28"/>
    </row>
    <row r="1844" spans="1:16" x14ac:dyDescent="0.2">
      <c r="A1844" s="25"/>
      <c r="B1844" s="22"/>
      <c r="C1844" s="26"/>
      <c r="D1844" s="28"/>
      <c r="E1844" s="22"/>
      <c r="F1844" s="26"/>
      <c r="G1844" s="28"/>
      <c r="H1844" s="22"/>
      <c r="I1844" s="26"/>
      <c r="J1844" s="28"/>
      <c r="K1844" s="22"/>
      <c r="L1844" s="26"/>
      <c r="M1844" s="28"/>
      <c r="N1844" s="22"/>
      <c r="O1844" s="26"/>
      <c r="P1844" s="28"/>
    </row>
    <row r="1845" spans="1:16" x14ac:dyDescent="0.2">
      <c r="A1845" s="25"/>
      <c r="B1845" s="22"/>
      <c r="C1845" s="26"/>
      <c r="D1845" s="28"/>
      <c r="E1845" s="22"/>
      <c r="F1845" s="26"/>
      <c r="G1845" s="28"/>
      <c r="H1845" s="22"/>
      <c r="I1845" s="26"/>
      <c r="J1845" s="28"/>
      <c r="K1845" s="22"/>
      <c r="L1845" s="26"/>
      <c r="M1845" s="28"/>
      <c r="N1845" s="22"/>
      <c r="O1845" s="26"/>
      <c r="P1845" s="28"/>
    </row>
    <row r="1846" spans="1:16" x14ac:dyDescent="0.2">
      <c r="A1846" s="25"/>
      <c r="B1846" s="22"/>
      <c r="C1846" s="26"/>
      <c r="D1846" s="28"/>
      <c r="E1846" s="22"/>
      <c r="F1846" s="26"/>
      <c r="G1846" s="28"/>
      <c r="H1846" s="22"/>
      <c r="I1846" s="26"/>
      <c r="J1846" s="28"/>
      <c r="K1846" s="22"/>
      <c r="L1846" s="26"/>
      <c r="M1846" s="28"/>
      <c r="N1846" s="22"/>
      <c r="O1846" s="26"/>
      <c r="P1846" s="28"/>
    </row>
    <row r="1847" spans="1:16" x14ac:dyDescent="0.2">
      <c r="A1847" s="25"/>
      <c r="B1847" s="22"/>
      <c r="C1847" s="26"/>
      <c r="D1847" s="28"/>
      <c r="E1847" s="22"/>
      <c r="F1847" s="26"/>
      <c r="G1847" s="28"/>
      <c r="H1847" s="22"/>
      <c r="I1847" s="26"/>
      <c r="J1847" s="28"/>
      <c r="K1847" s="22"/>
      <c r="L1847" s="26"/>
      <c r="M1847" s="28"/>
      <c r="N1847" s="22"/>
      <c r="O1847" s="26"/>
      <c r="P1847" s="28"/>
    </row>
    <row r="1848" spans="1:16" x14ac:dyDescent="0.2">
      <c r="A1848" s="25"/>
      <c r="B1848" s="22"/>
      <c r="C1848" s="26"/>
      <c r="D1848" s="28"/>
      <c r="E1848" s="22"/>
      <c r="F1848" s="26"/>
      <c r="G1848" s="28"/>
      <c r="H1848" s="22"/>
      <c r="I1848" s="26"/>
      <c r="J1848" s="28"/>
      <c r="K1848" s="22"/>
      <c r="L1848" s="26"/>
      <c r="M1848" s="28"/>
      <c r="N1848" s="22"/>
      <c r="O1848" s="26"/>
      <c r="P1848" s="28"/>
    </row>
    <row r="1849" spans="1:16" x14ac:dyDescent="0.2">
      <c r="A1849" s="25"/>
      <c r="B1849" s="22"/>
      <c r="C1849" s="26"/>
      <c r="D1849" s="28"/>
      <c r="E1849" s="22"/>
      <c r="F1849" s="26"/>
      <c r="G1849" s="28"/>
      <c r="H1849" s="22"/>
      <c r="I1849" s="26"/>
      <c r="J1849" s="28"/>
      <c r="K1849" s="22"/>
      <c r="L1849" s="26"/>
      <c r="M1849" s="28"/>
      <c r="N1849" s="22"/>
      <c r="O1849" s="26"/>
      <c r="P1849" s="28"/>
    </row>
    <row r="1850" spans="1:16" x14ac:dyDescent="0.2">
      <c r="A1850" s="25"/>
      <c r="B1850" s="22"/>
      <c r="C1850" s="26"/>
      <c r="D1850" s="28"/>
      <c r="E1850" s="22"/>
      <c r="F1850" s="26"/>
      <c r="G1850" s="28"/>
      <c r="H1850" s="22"/>
      <c r="I1850" s="26"/>
      <c r="J1850" s="28"/>
      <c r="K1850" s="22"/>
      <c r="L1850" s="26"/>
      <c r="M1850" s="28"/>
      <c r="N1850" s="22"/>
      <c r="O1850" s="26"/>
      <c r="P1850" s="28"/>
    </row>
    <row r="1851" spans="1:16" x14ac:dyDescent="0.2">
      <c r="A1851" s="25"/>
      <c r="B1851" s="22"/>
      <c r="C1851" s="26"/>
      <c r="D1851" s="28"/>
      <c r="E1851" s="22"/>
      <c r="F1851" s="26"/>
      <c r="G1851" s="28"/>
      <c r="H1851" s="22"/>
      <c r="I1851" s="26"/>
      <c r="J1851" s="28"/>
      <c r="K1851" s="22"/>
      <c r="L1851" s="26"/>
      <c r="M1851" s="28"/>
      <c r="N1851" s="22"/>
      <c r="O1851" s="26"/>
      <c r="P1851" s="28"/>
    </row>
    <row r="1852" spans="1:16" x14ac:dyDescent="0.2">
      <c r="A1852" s="25"/>
      <c r="B1852" s="22"/>
      <c r="C1852" s="26"/>
      <c r="D1852" s="28"/>
      <c r="E1852" s="22"/>
      <c r="F1852" s="26"/>
      <c r="G1852" s="28"/>
      <c r="H1852" s="22"/>
      <c r="I1852" s="26"/>
      <c r="J1852" s="28"/>
      <c r="K1852" s="22"/>
      <c r="L1852" s="26"/>
      <c r="M1852" s="28"/>
      <c r="N1852" s="22"/>
      <c r="O1852" s="26"/>
      <c r="P1852" s="28"/>
    </row>
    <row r="1853" spans="1:16" x14ac:dyDescent="0.2">
      <c r="A1853" s="25"/>
      <c r="B1853" s="22"/>
      <c r="C1853" s="26"/>
      <c r="D1853" s="28"/>
      <c r="E1853" s="22"/>
      <c r="F1853" s="26"/>
      <c r="G1853" s="28"/>
      <c r="H1853" s="22"/>
      <c r="I1853" s="26"/>
      <c r="J1853" s="28"/>
      <c r="K1853" s="22"/>
      <c r="L1853" s="26"/>
      <c r="M1853" s="28"/>
      <c r="N1853" s="22"/>
      <c r="O1853" s="26"/>
      <c r="P1853" s="28"/>
    </row>
    <row r="1854" spans="1:16" x14ac:dyDescent="0.2">
      <c r="A1854" s="25"/>
      <c r="B1854" s="22"/>
      <c r="C1854" s="26"/>
      <c r="D1854" s="28"/>
      <c r="E1854" s="22"/>
      <c r="F1854" s="26"/>
      <c r="G1854" s="28"/>
      <c r="H1854" s="22"/>
      <c r="I1854" s="26"/>
      <c r="J1854" s="28"/>
      <c r="K1854" s="22"/>
      <c r="L1854" s="26"/>
      <c r="M1854" s="28"/>
      <c r="N1854" s="22"/>
      <c r="O1854" s="26"/>
      <c r="P1854" s="28"/>
    </row>
    <row r="1855" spans="1:16" x14ac:dyDescent="0.2">
      <c r="A1855" s="25"/>
      <c r="B1855" s="22"/>
      <c r="C1855" s="26"/>
      <c r="D1855" s="28"/>
      <c r="E1855" s="22"/>
      <c r="F1855" s="26"/>
      <c r="G1855" s="28"/>
      <c r="H1855" s="22"/>
      <c r="I1855" s="26"/>
      <c r="J1855" s="28"/>
      <c r="K1855" s="22"/>
      <c r="L1855" s="26"/>
      <c r="M1855" s="28"/>
      <c r="N1855" s="22"/>
      <c r="O1855" s="26"/>
      <c r="P1855" s="28"/>
    </row>
    <row r="1856" spans="1:16" x14ac:dyDescent="0.2">
      <c r="A1856" s="25"/>
      <c r="B1856" s="22"/>
      <c r="C1856" s="26"/>
      <c r="D1856" s="28"/>
      <c r="E1856" s="22"/>
      <c r="F1856" s="26"/>
      <c r="G1856" s="28"/>
      <c r="H1856" s="22"/>
      <c r="I1856" s="26"/>
      <c r="J1856" s="28"/>
      <c r="K1856" s="22"/>
      <c r="L1856" s="26"/>
      <c r="M1856" s="28"/>
      <c r="N1856" s="22"/>
      <c r="O1856" s="26"/>
      <c r="P1856" s="28"/>
    </row>
    <row r="1857" spans="1:16" x14ac:dyDescent="0.2">
      <c r="A1857" s="25"/>
      <c r="B1857" s="22"/>
      <c r="C1857" s="26"/>
      <c r="D1857" s="28"/>
      <c r="E1857" s="22"/>
      <c r="F1857" s="26"/>
      <c r="G1857" s="28"/>
      <c r="H1857" s="22"/>
      <c r="I1857" s="26"/>
      <c r="J1857" s="28"/>
      <c r="K1857" s="22"/>
      <c r="L1857" s="26"/>
      <c r="M1857" s="28"/>
      <c r="N1857" s="22"/>
      <c r="O1857" s="26"/>
      <c r="P1857" s="28"/>
    </row>
    <row r="1858" spans="1:16" x14ac:dyDescent="0.2">
      <c r="A1858" s="25"/>
      <c r="B1858" s="22"/>
      <c r="C1858" s="26"/>
      <c r="D1858" s="28"/>
      <c r="E1858" s="22"/>
      <c r="F1858" s="26"/>
      <c r="G1858" s="28"/>
      <c r="H1858" s="22"/>
      <c r="I1858" s="26"/>
      <c r="J1858" s="28"/>
      <c r="K1858" s="22"/>
      <c r="L1858" s="26"/>
      <c r="M1858" s="28"/>
      <c r="N1858" s="22"/>
      <c r="O1858" s="26"/>
      <c r="P1858" s="28"/>
    </row>
    <row r="1859" spans="1:16" x14ac:dyDescent="0.2">
      <c r="A1859" s="25"/>
      <c r="B1859" s="22"/>
      <c r="C1859" s="26"/>
      <c r="D1859" s="28"/>
      <c r="E1859" s="22"/>
      <c r="F1859" s="26"/>
      <c r="G1859" s="28"/>
      <c r="H1859" s="22"/>
      <c r="I1859" s="26"/>
      <c r="J1859" s="28"/>
      <c r="K1859" s="22"/>
      <c r="L1859" s="26"/>
      <c r="M1859" s="28"/>
      <c r="N1859" s="22"/>
      <c r="O1859" s="26"/>
      <c r="P1859" s="28"/>
    </row>
    <row r="1860" spans="1:16" x14ac:dyDescent="0.2">
      <c r="A1860" s="25"/>
      <c r="B1860" s="22"/>
      <c r="C1860" s="26"/>
      <c r="D1860" s="28"/>
      <c r="E1860" s="22"/>
      <c r="F1860" s="26"/>
      <c r="G1860" s="28"/>
      <c r="H1860" s="22"/>
      <c r="I1860" s="26"/>
      <c r="J1860" s="28"/>
      <c r="K1860" s="22"/>
      <c r="L1860" s="26"/>
      <c r="M1860" s="28"/>
      <c r="N1860" s="22"/>
      <c r="O1860" s="26"/>
      <c r="P1860" s="28"/>
    </row>
    <row r="1861" spans="1:16" x14ac:dyDescent="0.2">
      <c r="A1861" s="25"/>
      <c r="B1861" s="22"/>
      <c r="C1861" s="26"/>
      <c r="D1861" s="28"/>
      <c r="E1861" s="22"/>
      <c r="F1861" s="26"/>
      <c r="G1861" s="28"/>
      <c r="H1861" s="22"/>
      <c r="I1861" s="26"/>
      <c r="J1861" s="28"/>
      <c r="K1861" s="22"/>
      <c r="L1861" s="26"/>
      <c r="M1861" s="28"/>
      <c r="N1861" s="22"/>
      <c r="O1861" s="26"/>
      <c r="P1861" s="28"/>
    </row>
    <row r="1862" spans="1:16" x14ac:dyDescent="0.2">
      <c r="A1862" s="25"/>
      <c r="B1862" s="22"/>
      <c r="C1862" s="26"/>
      <c r="D1862" s="28"/>
      <c r="E1862" s="22"/>
      <c r="F1862" s="26"/>
      <c r="G1862" s="28"/>
      <c r="H1862" s="22"/>
      <c r="I1862" s="26"/>
      <c r="J1862" s="28"/>
      <c r="K1862" s="22"/>
      <c r="L1862" s="26"/>
      <c r="M1862" s="28"/>
      <c r="N1862" s="22"/>
      <c r="O1862" s="26"/>
      <c r="P1862" s="28"/>
    </row>
    <row r="1863" spans="1:16" x14ac:dyDescent="0.2">
      <c r="A1863" s="25"/>
      <c r="B1863" s="22"/>
      <c r="C1863" s="26"/>
      <c r="D1863" s="28"/>
      <c r="E1863" s="22"/>
      <c r="F1863" s="26"/>
      <c r="G1863" s="28"/>
      <c r="H1863" s="22"/>
      <c r="I1863" s="26"/>
      <c r="J1863" s="28"/>
      <c r="K1863" s="22"/>
      <c r="L1863" s="26"/>
      <c r="M1863" s="28"/>
      <c r="N1863" s="22"/>
      <c r="O1863" s="26"/>
      <c r="P1863" s="28"/>
    </row>
    <row r="1864" spans="1:16" x14ac:dyDescent="0.2">
      <c r="A1864" s="25"/>
      <c r="B1864" s="22"/>
      <c r="C1864" s="26"/>
      <c r="D1864" s="28"/>
      <c r="E1864" s="22"/>
      <c r="F1864" s="26"/>
      <c r="G1864" s="28"/>
      <c r="H1864" s="22"/>
      <c r="I1864" s="26"/>
      <c r="J1864" s="28"/>
      <c r="K1864" s="22"/>
      <c r="L1864" s="26"/>
      <c r="M1864" s="28"/>
      <c r="N1864" s="22"/>
      <c r="O1864" s="26"/>
      <c r="P1864" s="28"/>
    </row>
    <row r="1865" spans="1:16" x14ac:dyDescent="0.2">
      <c r="A1865" s="25"/>
      <c r="B1865" s="22"/>
      <c r="C1865" s="26"/>
      <c r="D1865" s="28"/>
      <c r="E1865" s="22"/>
      <c r="F1865" s="26"/>
      <c r="G1865" s="28"/>
      <c r="H1865" s="22"/>
      <c r="I1865" s="26"/>
      <c r="J1865" s="28"/>
      <c r="K1865" s="22"/>
      <c r="L1865" s="26"/>
      <c r="M1865" s="28"/>
      <c r="N1865" s="22"/>
      <c r="O1865" s="26"/>
      <c r="P1865" s="28"/>
    </row>
    <row r="1866" spans="1:16" x14ac:dyDescent="0.2">
      <c r="A1866" s="25"/>
      <c r="B1866" s="22"/>
      <c r="C1866" s="26"/>
      <c r="D1866" s="28"/>
      <c r="E1866" s="22"/>
      <c r="F1866" s="26"/>
      <c r="G1866" s="28"/>
      <c r="H1866" s="22"/>
      <c r="I1866" s="26"/>
      <c r="J1866" s="28"/>
      <c r="K1866" s="22"/>
      <c r="L1866" s="26"/>
      <c r="M1866" s="28"/>
      <c r="N1866" s="22"/>
      <c r="O1866" s="26"/>
      <c r="P1866" s="28"/>
    </row>
    <row r="1867" spans="1:16" x14ac:dyDescent="0.2">
      <c r="A1867" s="25"/>
      <c r="B1867" s="22"/>
      <c r="C1867" s="26"/>
      <c r="D1867" s="28"/>
      <c r="E1867" s="22"/>
      <c r="F1867" s="26"/>
      <c r="G1867" s="28"/>
      <c r="H1867" s="22"/>
      <c r="I1867" s="26"/>
      <c r="J1867" s="28"/>
      <c r="K1867" s="22"/>
      <c r="L1867" s="26"/>
      <c r="M1867" s="28"/>
      <c r="N1867" s="22"/>
      <c r="O1867" s="26"/>
      <c r="P1867" s="28"/>
    </row>
    <row r="1868" spans="1:16" x14ac:dyDescent="0.2">
      <c r="A1868" s="25"/>
      <c r="B1868" s="22"/>
      <c r="C1868" s="26"/>
      <c r="D1868" s="28"/>
      <c r="E1868" s="22"/>
      <c r="F1868" s="26"/>
      <c r="G1868" s="28"/>
      <c r="H1868" s="22"/>
      <c r="I1868" s="26"/>
      <c r="J1868" s="28"/>
      <c r="K1868" s="22"/>
      <c r="L1868" s="26"/>
      <c r="M1868" s="28"/>
      <c r="N1868" s="22"/>
      <c r="O1868" s="26"/>
      <c r="P1868" s="28"/>
    </row>
    <row r="1869" spans="1:16" x14ac:dyDescent="0.2">
      <c r="A1869" s="25"/>
      <c r="B1869" s="22"/>
      <c r="C1869" s="26"/>
      <c r="D1869" s="28"/>
      <c r="E1869" s="22"/>
      <c r="F1869" s="26"/>
      <c r="G1869" s="28"/>
      <c r="H1869" s="22"/>
      <c r="I1869" s="26"/>
      <c r="J1869" s="28"/>
      <c r="K1869" s="22"/>
      <c r="L1869" s="26"/>
      <c r="M1869" s="28"/>
      <c r="N1869" s="22"/>
      <c r="O1869" s="26"/>
      <c r="P1869" s="28"/>
    </row>
    <row r="1870" spans="1:16" x14ac:dyDescent="0.2">
      <c r="A1870" s="25"/>
      <c r="B1870" s="22"/>
      <c r="C1870" s="26"/>
      <c r="D1870" s="28"/>
      <c r="E1870" s="22"/>
      <c r="F1870" s="26"/>
      <c r="G1870" s="28"/>
      <c r="H1870" s="22"/>
      <c r="I1870" s="26"/>
      <c r="J1870" s="28"/>
      <c r="K1870" s="22"/>
      <c r="L1870" s="26"/>
      <c r="M1870" s="28"/>
      <c r="N1870" s="22"/>
      <c r="O1870" s="26"/>
      <c r="P1870" s="28"/>
    </row>
    <row r="1871" spans="1:16" x14ac:dyDescent="0.2">
      <c r="A1871" s="25"/>
      <c r="B1871" s="22"/>
      <c r="C1871" s="26"/>
      <c r="D1871" s="28"/>
      <c r="E1871" s="22"/>
      <c r="F1871" s="26"/>
      <c r="G1871" s="28"/>
      <c r="H1871" s="22"/>
      <c r="I1871" s="26"/>
      <c r="J1871" s="28"/>
      <c r="K1871" s="22"/>
      <c r="L1871" s="26"/>
      <c r="M1871" s="28"/>
      <c r="N1871" s="22"/>
      <c r="O1871" s="26"/>
      <c r="P1871" s="28"/>
    </row>
    <row r="1872" spans="1:16" x14ac:dyDescent="0.2">
      <c r="A1872" s="25"/>
      <c r="B1872" s="22"/>
      <c r="C1872" s="26"/>
      <c r="D1872" s="28"/>
      <c r="E1872" s="22"/>
      <c r="F1872" s="26"/>
      <c r="G1872" s="28"/>
      <c r="H1872" s="22"/>
      <c r="I1872" s="26"/>
      <c r="J1872" s="28"/>
      <c r="K1872" s="22"/>
      <c r="L1872" s="26"/>
      <c r="M1872" s="28"/>
      <c r="N1872" s="22"/>
      <c r="O1872" s="26"/>
      <c r="P1872" s="28"/>
    </row>
    <row r="1873" spans="1:16" x14ac:dyDescent="0.2">
      <c r="A1873" s="25"/>
      <c r="B1873" s="22"/>
      <c r="C1873" s="26"/>
      <c r="D1873" s="28"/>
      <c r="E1873" s="22"/>
      <c r="F1873" s="26"/>
      <c r="G1873" s="28"/>
      <c r="H1873" s="22"/>
      <c r="I1873" s="26"/>
      <c r="J1873" s="28"/>
      <c r="K1873" s="22"/>
      <c r="L1873" s="26"/>
      <c r="M1873" s="28"/>
      <c r="N1873" s="22"/>
      <c r="O1873" s="26"/>
      <c r="P1873" s="28"/>
    </row>
    <row r="1874" spans="1:16" x14ac:dyDescent="0.2">
      <c r="A1874" s="25"/>
      <c r="B1874" s="22"/>
      <c r="C1874" s="26"/>
      <c r="D1874" s="28"/>
      <c r="E1874" s="22"/>
      <c r="F1874" s="26"/>
      <c r="G1874" s="28"/>
      <c r="H1874" s="22"/>
      <c r="I1874" s="26"/>
      <c r="J1874" s="28"/>
      <c r="K1874" s="22"/>
      <c r="L1874" s="26"/>
      <c r="M1874" s="28"/>
      <c r="N1874" s="22"/>
      <c r="O1874" s="26"/>
      <c r="P1874" s="28"/>
    </row>
    <row r="1875" spans="1:16" x14ac:dyDescent="0.2">
      <c r="A1875" s="25"/>
      <c r="B1875" s="22"/>
      <c r="C1875" s="26"/>
      <c r="D1875" s="28"/>
      <c r="E1875" s="22"/>
      <c r="F1875" s="26"/>
      <c r="G1875" s="28"/>
      <c r="H1875" s="22"/>
      <c r="I1875" s="26"/>
      <c r="J1875" s="28"/>
      <c r="K1875" s="22"/>
      <c r="L1875" s="26"/>
      <c r="M1875" s="28"/>
      <c r="N1875" s="22"/>
      <c r="O1875" s="26"/>
      <c r="P1875" s="28"/>
    </row>
    <row r="1876" spans="1:16" x14ac:dyDescent="0.2">
      <c r="A1876" s="25"/>
      <c r="B1876" s="22"/>
      <c r="C1876" s="26"/>
      <c r="D1876" s="28"/>
      <c r="E1876" s="22"/>
      <c r="F1876" s="26"/>
      <c r="G1876" s="28"/>
      <c r="H1876" s="22"/>
      <c r="I1876" s="26"/>
      <c r="J1876" s="28"/>
      <c r="K1876" s="22"/>
      <c r="L1876" s="26"/>
      <c r="M1876" s="28"/>
      <c r="N1876" s="22"/>
      <c r="O1876" s="26"/>
      <c r="P1876" s="28"/>
    </row>
    <row r="1877" spans="1:16" x14ac:dyDescent="0.2">
      <c r="A1877" s="25"/>
      <c r="B1877" s="22"/>
      <c r="C1877" s="26"/>
      <c r="D1877" s="28"/>
      <c r="E1877" s="22"/>
      <c r="F1877" s="26"/>
      <c r="G1877" s="28"/>
      <c r="H1877" s="22"/>
      <c r="I1877" s="26"/>
      <c r="J1877" s="28"/>
      <c r="K1877" s="22"/>
      <c r="L1877" s="26"/>
      <c r="M1877" s="28"/>
      <c r="N1877" s="22"/>
      <c r="O1877" s="26"/>
      <c r="P1877" s="28"/>
    </row>
    <row r="1878" spans="1:16" x14ac:dyDescent="0.2">
      <c r="A1878" s="25"/>
      <c r="B1878" s="22"/>
      <c r="C1878" s="26"/>
      <c r="D1878" s="28"/>
      <c r="E1878" s="22"/>
      <c r="F1878" s="26"/>
      <c r="G1878" s="28"/>
      <c r="H1878" s="22"/>
      <c r="I1878" s="26"/>
      <c r="J1878" s="28"/>
      <c r="K1878" s="22"/>
      <c r="L1878" s="26"/>
      <c r="M1878" s="28"/>
      <c r="N1878" s="22"/>
      <c r="O1878" s="26"/>
      <c r="P1878" s="28"/>
    </row>
    <row r="1879" spans="1:16" x14ac:dyDescent="0.2">
      <c r="A1879" s="25"/>
      <c r="B1879" s="22"/>
      <c r="C1879" s="26"/>
      <c r="D1879" s="28"/>
      <c r="E1879" s="22"/>
      <c r="F1879" s="26"/>
      <c r="G1879" s="28"/>
      <c r="H1879" s="22"/>
      <c r="I1879" s="26"/>
      <c r="J1879" s="28"/>
      <c r="K1879" s="22"/>
      <c r="L1879" s="26"/>
      <c r="M1879" s="28"/>
      <c r="N1879" s="22"/>
      <c r="O1879" s="26"/>
      <c r="P1879" s="28"/>
    </row>
    <row r="1880" spans="1:16" x14ac:dyDescent="0.2">
      <c r="A1880" s="25"/>
      <c r="B1880" s="22"/>
      <c r="C1880" s="26"/>
      <c r="D1880" s="28"/>
      <c r="E1880" s="22"/>
      <c r="F1880" s="26"/>
      <c r="G1880" s="28"/>
      <c r="H1880" s="22"/>
      <c r="I1880" s="26"/>
      <c r="J1880" s="28"/>
      <c r="K1880" s="22"/>
      <c r="L1880" s="26"/>
      <c r="M1880" s="28"/>
      <c r="N1880" s="22"/>
      <c r="O1880" s="26"/>
      <c r="P1880" s="28"/>
    </row>
    <row r="1881" spans="1:16" x14ac:dyDescent="0.2">
      <c r="A1881" s="25"/>
      <c r="B1881" s="22"/>
      <c r="C1881" s="26"/>
      <c r="D1881" s="28"/>
      <c r="E1881" s="22"/>
      <c r="F1881" s="26"/>
      <c r="G1881" s="28"/>
      <c r="H1881" s="22"/>
      <c r="I1881" s="26"/>
      <c r="J1881" s="28"/>
      <c r="K1881" s="22"/>
      <c r="L1881" s="26"/>
      <c r="M1881" s="28"/>
      <c r="N1881" s="22"/>
      <c r="O1881" s="26"/>
      <c r="P1881" s="28"/>
    </row>
    <row r="1882" spans="1:16" x14ac:dyDescent="0.2">
      <c r="A1882" s="25"/>
      <c r="B1882" s="22"/>
      <c r="C1882" s="26"/>
      <c r="D1882" s="28"/>
      <c r="E1882" s="22"/>
      <c r="F1882" s="26"/>
      <c r="G1882" s="28"/>
      <c r="H1882" s="22"/>
      <c r="I1882" s="26"/>
      <c r="J1882" s="28"/>
      <c r="K1882" s="22"/>
      <c r="L1882" s="26"/>
      <c r="M1882" s="28"/>
      <c r="N1882" s="22"/>
      <c r="O1882" s="26"/>
      <c r="P1882" s="28"/>
    </row>
    <row r="1883" spans="1:16" x14ac:dyDescent="0.2">
      <c r="A1883" s="25"/>
      <c r="B1883" s="22"/>
      <c r="C1883" s="26"/>
      <c r="D1883" s="28"/>
      <c r="E1883" s="22"/>
      <c r="F1883" s="26"/>
      <c r="G1883" s="28"/>
      <c r="H1883" s="22"/>
      <c r="I1883" s="26"/>
      <c r="J1883" s="28"/>
      <c r="K1883" s="22"/>
      <c r="L1883" s="26"/>
      <c r="M1883" s="28"/>
      <c r="N1883" s="22"/>
      <c r="O1883" s="26"/>
      <c r="P1883" s="28"/>
    </row>
    <row r="1884" spans="1:16" x14ac:dyDescent="0.2">
      <c r="A1884" s="25"/>
      <c r="B1884" s="22"/>
      <c r="C1884" s="26"/>
      <c r="D1884" s="28"/>
      <c r="E1884" s="22"/>
      <c r="F1884" s="26"/>
      <c r="G1884" s="28"/>
      <c r="H1884" s="22"/>
      <c r="I1884" s="26"/>
      <c r="J1884" s="28"/>
      <c r="K1884" s="22"/>
      <c r="L1884" s="26"/>
      <c r="M1884" s="28"/>
      <c r="N1884" s="22"/>
      <c r="O1884" s="26"/>
      <c r="P1884" s="28"/>
    </row>
    <row r="1885" spans="1:16" x14ac:dyDescent="0.2">
      <c r="A1885" s="25"/>
      <c r="B1885" s="22"/>
      <c r="C1885" s="26"/>
      <c r="D1885" s="28"/>
      <c r="E1885" s="22"/>
      <c r="F1885" s="26"/>
      <c r="G1885" s="28"/>
      <c r="H1885" s="22"/>
      <c r="I1885" s="26"/>
      <c r="J1885" s="28"/>
      <c r="K1885" s="22"/>
      <c r="L1885" s="26"/>
      <c r="M1885" s="28"/>
      <c r="N1885" s="22"/>
      <c r="O1885" s="26"/>
      <c r="P1885" s="28"/>
    </row>
    <row r="1886" spans="1:16" x14ac:dyDescent="0.2">
      <c r="A1886" s="25"/>
      <c r="B1886" s="22"/>
      <c r="C1886" s="26"/>
      <c r="D1886" s="28"/>
      <c r="E1886" s="22"/>
      <c r="F1886" s="26"/>
      <c r="G1886" s="28"/>
      <c r="H1886" s="22"/>
      <c r="I1886" s="26"/>
      <c r="J1886" s="28"/>
      <c r="K1886" s="22"/>
      <c r="L1886" s="26"/>
      <c r="M1886" s="28"/>
      <c r="N1886" s="22"/>
      <c r="O1886" s="26"/>
      <c r="P1886" s="28"/>
    </row>
    <row r="1887" spans="1:16" x14ac:dyDescent="0.2">
      <c r="A1887" s="25"/>
      <c r="B1887" s="22"/>
      <c r="C1887" s="26"/>
      <c r="D1887" s="28"/>
      <c r="E1887" s="22"/>
      <c r="F1887" s="26"/>
      <c r="G1887" s="28"/>
      <c r="H1887" s="22"/>
      <c r="I1887" s="26"/>
      <c r="J1887" s="28"/>
      <c r="K1887" s="22"/>
      <c r="L1887" s="26"/>
      <c r="M1887" s="28"/>
      <c r="N1887" s="22"/>
      <c r="O1887" s="26"/>
      <c r="P1887" s="28"/>
    </row>
    <row r="1888" spans="1:16" x14ac:dyDescent="0.2">
      <c r="A1888" s="25"/>
      <c r="B1888" s="22"/>
      <c r="C1888" s="26"/>
      <c r="D1888" s="28"/>
      <c r="E1888" s="22"/>
      <c r="F1888" s="26"/>
      <c r="G1888" s="28"/>
      <c r="H1888" s="22"/>
      <c r="I1888" s="26"/>
      <c r="J1888" s="28"/>
      <c r="K1888" s="22"/>
      <c r="L1888" s="26"/>
      <c r="M1888" s="28"/>
      <c r="N1888" s="22"/>
      <c r="O1888" s="26"/>
      <c r="P1888" s="28"/>
    </row>
    <row r="1889" spans="1:16" x14ac:dyDescent="0.2">
      <c r="A1889" s="25"/>
      <c r="B1889" s="22"/>
      <c r="C1889" s="26"/>
      <c r="D1889" s="28"/>
      <c r="E1889" s="22"/>
      <c r="F1889" s="26"/>
      <c r="G1889" s="28"/>
      <c r="H1889" s="22"/>
      <c r="I1889" s="26"/>
      <c r="J1889" s="28"/>
      <c r="K1889" s="22"/>
      <c r="L1889" s="26"/>
      <c r="M1889" s="28"/>
      <c r="N1889" s="22"/>
      <c r="O1889" s="26"/>
      <c r="P1889" s="28"/>
    </row>
    <row r="1890" spans="1:16" x14ac:dyDescent="0.2">
      <c r="A1890" s="25"/>
      <c r="B1890" s="22"/>
      <c r="C1890" s="26"/>
      <c r="D1890" s="28"/>
      <c r="E1890" s="22"/>
      <c r="F1890" s="26"/>
      <c r="G1890" s="28"/>
      <c r="H1890" s="22"/>
      <c r="I1890" s="26"/>
      <c r="J1890" s="28"/>
      <c r="K1890" s="22"/>
      <c r="L1890" s="26"/>
      <c r="M1890" s="28"/>
      <c r="N1890" s="22"/>
      <c r="O1890" s="26"/>
      <c r="P1890" s="28"/>
    </row>
    <row r="1891" spans="1:16" x14ac:dyDescent="0.2">
      <c r="A1891" s="25"/>
      <c r="B1891" s="22"/>
      <c r="C1891" s="26"/>
      <c r="D1891" s="28"/>
      <c r="E1891" s="22"/>
      <c r="F1891" s="26"/>
      <c r="G1891" s="28"/>
      <c r="H1891" s="22"/>
      <c r="I1891" s="26"/>
      <c r="J1891" s="28"/>
      <c r="K1891" s="22"/>
      <c r="L1891" s="26"/>
      <c r="M1891" s="28"/>
      <c r="N1891" s="22"/>
      <c r="O1891" s="26"/>
      <c r="P1891" s="28"/>
    </row>
    <row r="1892" spans="1:16" x14ac:dyDescent="0.2">
      <c r="A1892" s="25"/>
      <c r="B1892" s="22"/>
      <c r="C1892" s="26"/>
      <c r="D1892" s="28"/>
      <c r="E1892" s="22"/>
      <c r="F1892" s="26"/>
      <c r="G1892" s="28"/>
      <c r="H1892" s="22"/>
      <c r="I1892" s="26"/>
      <c r="J1892" s="28"/>
      <c r="K1892" s="22"/>
      <c r="L1892" s="26"/>
      <c r="M1892" s="28"/>
      <c r="N1892" s="22"/>
      <c r="O1892" s="26"/>
      <c r="P1892" s="28"/>
    </row>
    <row r="1893" spans="1:16" x14ac:dyDescent="0.2">
      <c r="A1893" s="25"/>
      <c r="B1893" s="22"/>
      <c r="C1893" s="26"/>
      <c r="D1893" s="28"/>
      <c r="E1893" s="22"/>
      <c r="F1893" s="26"/>
      <c r="G1893" s="28"/>
      <c r="H1893" s="22"/>
      <c r="I1893" s="26"/>
      <c r="J1893" s="28"/>
      <c r="K1893" s="22"/>
      <c r="L1893" s="26"/>
      <c r="M1893" s="28"/>
      <c r="N1893" s="22"/>
      <c r="O1893" s="26"/>
      <c r="P1893" s="28"/>
    </row>
    <row r="1894" spans="1:16" x14ac:dyDescent="0.2">
      <c r="A1894" s="25"/>
      <c r="B1894" s="22"/>
      <c r="C1894" s="26"/>
      <c r="D1894" s="28"/>
      <c r="E1894" s="22"/>
      <c r="F1894" s="26"/>
      <c r="G1894" s="28"/>
      <c r="H1894" s="22"/>
      <c r="I1894" s="26"/>
      <c r="J1894" s="28"/>
      <c r="K1894" s="22"/>
      <c r="L1894" s="26"/>
      <c r="M1894" s="28"/>
      <c r="N1894" s="22"/>
      <c r="O1894" s="26"/>
      <c r="P1894" s="28"/>
    </row>
    <row r="1895" spans="1:16" x14ac:dyDescent="0.2">
      <c r="A1895" s="25"/>
      <c r="B1895" s="22"/>
      <c r="C1895" s="26"/>
      <c r="D1895" s="28"/>
      <c r="E1895" s="22"/>
      <c r="F1895" s="26"/>
      <c r="G1895" s="28"/>
      <c r="H1895" s="22"/>
      <c r="I1895" s="26"/>
      <c r="J1895" s="28"/>
      <c r="K1895" s="22"/>
      <c r="L1895" s="26"/>
      <c r="M1895" s="28"/>
      <c r="N1895" s="22"/>
      <c r="O1895" s="26"/>
      <c r="P1895" s="28"/>
    </row>
    <row r="1896" spans="1:16" x14ac:dyDescent="0.2">
      <c r="A1896" s="25"/>
      <c r="B1896" s="22"/>
      <c r="C1896" s="26"/>
      <c r="D1896" s="28"/>
      <c r="E1896" s="22"/>
      <c r="F1896" s="26"/>
      <c r="G1896" s="28"/>
      <c r="H1896" s="22"/>
      <c r="I1896" s="26"/>
      <c r="J1896" s="28"/>
      <c r="K1896" s="22"/>
      <c r="L1896" s="26"/>
      <c r="M1896" s="28"/>
      <c r="N1896" s="22"/>
      <c r="O1896" s="26"/>
      <c r="P1896" s="28"/>
    </row>
    <row r="1897" spans="1:16" x14ac:dyDescent="0.2">
      <c r="A1897" s="25"/>
      <c r="B1897" s="22"/>
      <c r="C1897" s="26"/>
      <c r="D1897" s="28"/>
      <c r="E1897" s="22"/>
      <c r="F1897" s="26"/>
      <c r="G1897" s="28"/>
      <c r="H1897" s="22"/>
      <c r="I1897" s="26"/>
      <c r="J1897" s="28"/>
      <c r="K1897" s="22"/>
      <c r="L1897" s="26"/>
      <c r="M1897" s="28"/>
      <c r="N1897" s="22"/>
      <c r="O1897" s="26"/>
      <c r="P1897" s="28"/>
    </row>
    <row r="1898" spans="1:16" x14ac:dyDescent="0.2">
      <c r="A1898" s="25"/>
      <c r="B1898" s="22"/>
      <c r="C1898" s="26"/>
      <c r="D1898" s="28"/>
      <c r="E1898" s="22"/>
      <c r="F1898" s="26"/>
      <c r="G1898" s="28"/>
      <c r="H1898" s="22"/>
      <c r="I1898" s="26"/>
      <c r="J1898" s="28"/>
      <c r="K1898" s="22"/>
      <c r="L1898" s="26"/>
      <c r="M1898" s="28"/>
      <c r="N1898" s="22"/>
      <c r="O1898" s="26"/>
      <c r="P1898" s="28"/>
    </row>
    <row r="1899" spans="1:16" x14ac:dyDescent="0.2">
      <c r="A1899" s="25"/>
      <c r="B1899" s="22"/>
      <c r="C1899" s="26"/>
      <c r="D1899" s="28"/>
      <c r="E1899" s="22"/>
      <c r="F1899" s="26"/>
      <c r="G1899" s="28"/>
      <c r="H1899" s="22"/>
      <c r="I1899" s="26"/>
      <c r="J1899" s="28"/>
      <c r="K1899" s="22"/>
      <c r="L1899" s="26"/>
      <c r="M1899" s="28"/>
      <c r="N1899" s="22"/>
      <c r="O1899" s="26"/>
      <c r="P1899" s="28"/>
    </row>
    <row r="1900" spans="1:16" x14ac:dyDescent="0.2">
      <c r="A1900" s="25"/>
      <c r="B1900" s="22"/>
      <c r="C1900" s="26"/>
      <c r="D1900" s="28"/>
      <c r="E1900" s="22"/>
      <c r="F1900" s="26"/>
      <c r="G1900" s="28"/>
      <c r="H1900" s="22"/>
      <c r="I1900" s="26"/>
      <c r="J1900" s="28"/>
      <c r="K1900" s="22"/>
      <c r="L1900" s="26"/>
      <c r="M1900" s="28"/>
      <c r="N1900" s="22"/>
      <c r="O1900" s="26"/>
      <c r="P1900" s="28"/>
    </row>
    <row r="1901" spans="1:16" x14ac:dyDescent="0.2">
      <c r="A1901" s="25"/>
      <c r="B1901" s="22"/>
      <c r="C1901" s="26"/>
      <c r="D1901" s="28"/>
      <c r="E1901" s="22"/>
      <c r="F1901" s="26"/>
      <c r="G1901" s="28"/>
      <c r="H1901" s="22"/>
      <c r="I1901" s="26"/>
      <c r="J1901" s="28"/>
      <c r="K1901" s="22"/>
      <c r="L1901" s="26"/>
      <c r="M1901" s="28"/>
      <c r="N1901" s="22"/>
      <c r="O1901" s="26"/>
      <c r="P1901" s="28"/>
    </row>
    <row r="1902" spans="1:16" x14ac:dyDescent="0.2">
      <c r="A1902" s="25"/>
      <c r="B1902" s="22"/>
      <c r="C1902" s="26"/>
      <c r="D1902" s="28"/>
      <c r="E1902" s="22"/>
      <c r="F1902" s="26"/>
      <c r="G1902" s="28"/>
      <c r="H1902" s="22"/>
      <c r="I1902" s="26"/>
      <c r="J1902" s="28"/>
      <c r="K1902" s="22"/>
      <c r="L1902" s="26"/>
      <c r="M1902" s="28"/>
      <c r="N1902" s="22"/>
      <c r="O1902" s="26"/>
      <c r="P1902" s="28"/>
    </row>
    <row r="1903" spans="1:16" x14ac:dyDescent="0.2">
      <c r="A1903" s="25"/>
      <c r="B1903" s="22"/>
      <c r="C1903" s="26"/>
      <c r="D1903" s="28"/>
      <c r="E1903" s="22"/>
      <c r="F1903" s="26"/>
      <c r="G1903" s="28"/>
      <c r="H1903" s="22"/>
      <c r="I1903" s="26"/>
      <c r="J1903" s="28"/>
      <c r="K1903" s="22"/>
      <c r="L1903" s="26"/>
      <c r="M1903" s="28"/>
      <c r="N1903" s="22"/>
      <c r="O1903" s="26"/>
      <c r="P1903" s="28"/>
    </row>
    <row r="1904" spans="1:16" x14ac:dyDescent="0.2">
      <c r="A1904" s="25"/>
      <c r="B1904" s="22"/>
      <c r="C1904" s="26"/>
      <c r="D1904" s="28"/>
      <c r="E1904" s="22"/>
      <c r="F1904" s="26"/>
      <c r="G1904" s="28"/>
      <c r="H1904" s="22"/>
      <c r="I1904" s="26"/>
      <c r="J1904" s="28"/>
      <c r="K1904" s="22"/>
      <c r="L1904" s="26"/>
      <c r="M1904" s="28"/>
      <c r="N1904" s="22"/>
      <c r="O1904" s="26"/>
      <c r="P1904" s="28"/>
    </row>
    <row r="1905" spans="1:16" x14ac:dyDescent="0.2">
      <c r="A1905" s="25"/>
      <c r="B1905" s="22"/>
      <c r="C1905" s="26"/>
      <c r="D1905" s="28"/>
      <c r="E1905" s="22"/>
      <c r="F1905" s="26"/>
      <c r="G1905" s="28"/>
      <c r="H1905" s="22"/>
      <c r="I1905" s="26"/>
      <c r="J1905" s="28"/>
      <c r="K1905" s="22"/>
      <c r="L1905" s="26"/>
      <c r="M1905" s="28"/>
      <c r="N1905" s="22"/>
      <c r="O1905" s="26"/>
      <c r="P1905" s="28"/>
    </row>
    <row r="1906" spans="1:16" x14ac:dyDescent="0.2">
      <c r="A1906" s="25"/>
      <c r="B1906" s="22"/>
      <c r="C1906" s="26"/>
      <c r="D1906" s="28"/>
      <c r="E1906" s="22"/>
      <c r="F1906" s="26"/>
      <c r="G1906" s="28"/>
      <c r="H1906" s="22"/>
      <c r="I1906" s="26"/>
      <c r="J1906" s="28"/>
      <c r="K1906" s="22"/>
      <c r="L1906" s="26"/>
      <c r="M1906" s="28"/>
      <c r="N1906" s="22"/>
      <c r="O1906" s="26"/>
      <c r="P1906" s="28"/>
    </row>
    <row r="1907" spans="1:16" x14ac:dyDescent="0.2">
      <c r="A1907" s="25"/>
      <c r="B1907" s="22"/>
      <c r="C1907" s="26"/>
      <c r="D1907" s="28"/>
      <c r="E1907" s="22"/>
      <c r="F1907" s="26"/>
      <c r="G1907" s="28"/>
      <c r="H1907" s="22"/>
      <c r="I1907" s="26"/>
      <c r="J1907" s="28"/>
      <c r="K1907" s="22"/>
      <c r="L1907" s="26"/>
      <c r="M1907" s="28"/>
      <c r="N1907" s="22"/>
      <c r="O1907" s="26"/>
      <c r="P1907" s="28"/>
    </row>
    <row r="1908" spans="1:16" x14ac:dyDescent="0.2">
      <c r="A1908" s="25"/>
      <c r="B1908" s="22"/>
      <c r="C1908" s="26"/>
      <c r="D1908" s="28"/>
      <c r="E1908" s="22"/>
      <c r="F1908" s="26"/>
      <c r="G1908" s="28"/>
      <c r="H1908" s="22"/>
      <c r="I1908" s="26"/>
      <c r="J1908" s="28"/>
      <c r="K1908" s="22"/>
      <c r="L1908" s="26"/>
      <c r="M1908" s="28"/>
      <c r="N1908" s="22"/>
      <c r="O1908" s="26"/>
      <c r="P1908" s="28"/>
    </row>
    <row r="1909" spans="1:16" x14ac:dyDescent="0.2">
      <c r="A1909" s="25"/>
      <c r="B1909" s="22"/>
      <c r="C1909" s="26"/>
      <c r="D1909" s="28"/>
      <c r="E1909" s="22"/>
      <c r="F1909" s="26"/>
      <c r="G1909" s="28"/>
      <c r="H1909" s="22"/>
      <c r="I1909" s="26"/>
      <c r="J1909" s="28"/>
      <c r="K1909" s="22"/>
      <c r="L1909" s="26"/>
      <c r="M1909" s="28"/>
      <c r="N1909" s="22"/>
      <c r="O1909" s="26"/>
      <c r="P1909" s="28"/>
    </row>
    <row r="1910" spans="1:16" x14ac:dyDescent="0.2">
      <c r="A1910" s="25"/>
      <c r="B1910" s="22"/>
      <c r="C1910" s="26"/>
      <c r="D1910" s="28"/>
      <c r="E1910" s="22"/>
      <c r="F1910" s="26"/>
      <c r="G1910" s="28"/>
      <c r="H1910" s="22"/>
      <c r="I1910" s="26"/>
      <c r="J1910" s="28"/>
      <c r="K1910" s="22"/>
      <c r="L1910" s="26"/>
      <c r="M1910" s="28"/>
      <c r="N1910" s="22"/>
      <c r="O1910" s="26"/>
      <c r="P1910" s="28"/>
    </row>
    <row r="1911" spans="1:16" x14ac:dyDescent="0.2">
      <c r="A1911" s="25"/>
      <c r="B1911" s="22"/>
      <c r="C1911" s="26"/>
      <c r="D1911" s="28"/>
      <c r="E1911" s="22"/>
      <c r="F1911" s="26"/>
      <c r="G1911" s="28"/>
      <c r="H1911" s="22"/>
      <c r="I1911" s="26"/>
      <c r="J1911" s="28"/>
      <c r="K1911" s="22"/>
      <c r="L1911" s="26"/>
      <c r="M1911" s="28"/>
      <c r="N1911" s="22"/>
      <c r="O1911" s="26"/>
      <c r="P1911" s="28"/>
    </row>
    <row r="1912" spans="1:16" x14ac:dyDescent="0.2">
      <c r="A1912" s="25"/>
      <c r="B1912" s="22"/>
      <c r="C1912" s="26"/>
      <c r="D1912" s="28"/>
      <c r="E1912" s="22"/>
      <c r="F1912" s="26"/>
      <c r="G1912" s="28"/>
      <c r="H1912" s="22"/>
      <c r="I1912" s="26"/>
      <c r="J1912" s="28"/>
      <c r="K1912" s="22"/>
      <c r="L1912" s="26"/>
      <c r="M1912" s="28"/>
      <c r="N1912" s="22"/>
      <c r="O1912" s="26"/>
      <c r="P1912" s="28"/>
    </row>
    <row r="1913" spans="1:16" x14ac:dyDescent="0.2">
      <c r="A1913" s="25"/>
      <c r="B1913" s="22"/>
      <c r="C1913" s="26"/>
      <c r="D1913" s="28"/>
      <c r="E1913" s="22"/>
      <c r="F1913" s="26"/>
      <c r="G1913" s="28"/>
      <c r="H1913" s="22"/>
      <c r="I1913" s="26"/>
      <c r="J1913" s="28"/>
      <c r="K1913" s="22"/>
      <c r="L1913" s="26"/>
      <c r="M1913" s="28"/>
      <c r="N1913" s="22"/>
      <c r="O1913" s="26"/>
      <c r="P1913" s="28"/>
    </row>
    <row r="1914" spans="1:16" x14ac:dyDescent="0.2">
      <c r="A1914" s="25"/>
      <c r="B1914" s="22"/>
      <c r="C1914" s="26"/>
      <c r="D1914" s="28"/>
      <c r="E1914" s="22"/>
      <c r="F1914" s="26"/>
      <c r="G1914" s="28"/>
      <c r="H1914" s="22"/>
      <c r="I1914" s="26"/>
      <c r="J1914" s="28"/>
      <c r="K1914" s="22"/>
      <c r="L1914" s="26"/>
      <c r="M1914" s="28"/>
      <c r="N1914" s="22"/>
      <c r="O1914" s="26"/>
      <c r="P1914" s="28"/>
    </row>
    <row r="1915" spans="1:16" x14ac:dyDescent="0.2">
      <c r="A1915" s="25"/>
      <c r="B1915" s="22"/>
      <c r="C1915" s="26"/>
      <c r="D1915" s="28"/>
      <c r="E1915" s="22"/>
      <c r="F1915" s="26"/>
      <c r="G1915" s="28"/>
      <c r="H1915" s="22"/>
      <c r="I1915" s="26"/>
      <c r="J1915" s="28"/>
      <c r="K1915" s="22"/>
      <c r="L1915" s="26"/>
      <c r="M1915" s="28"/>
      <c r="N1915" s="22"/>
      <c r="O1915" s="26"/>
      <c r="P1915" s="28"/>
    </row>
    <row r="1916" spans="1:16" x14ac:dyDescent="0.2">
      <c r="A1916" s="25"/>
      <c r="B1916" s="22"/>
      <c r="C1916" s="26"/>
      <c r="D1916" s="28"/>
      <c r="E1916" s="22"/>
      <c r="F1916" s="26"/>
      <c r="G1916" s="28"/>
      <c r="H1916" s="22"/>
      <c r="I1916" s="26"/>
      <c r="J1916" s="28"/>
      <c r="K1916" s="22"/>
      <c r="L1916" s="26"/>
      <c r="M1916" s="28"/>
      <c r="N1916" s="22"/>
      <c r="O1916" s="26"/>
      <c r="P1916" s="28"/>
    </row>
    <row r="1917" spans="1:16" x14ac:dyDescent="0.2">
      <c r="A1917" s="25"/>
      <c r="B1917" s="22"/>
      <c r="C1917" s="26"/>
      <c r="D1917" s="28"/>
      <c r="E1917" s="22"/>
      <c r="F1917" s="26"/>
      <c r="G1917" s="28"/>
      <c r="H1917" s="22"/>
      <c r="I1917" s="26"/>
      <c r="J1917" s="28"/>
      <c r="K1917" s="22"/>
      <c r="L1917" s="26"/>
      <c r="M1917" s="28"/>
      <c r="N1917" s="22"/>
      <c r="O1917" s="26"/>
      <c r="P1917" s="28"/>
    </row>
    <row r="1918" spans="1:16" x14ac:dyDescent="0.2">
      <c r="A1918" s="25"/>
      <c r="B1918" s="22"/>
      <c r="C1918" s="26"/>
      <c r="D1918" s="28"/>
      <c r="E1918" s="22"/>
      <c r="F1918" s="26"/>
      <c r="G1918" s="28"/>
      <c r="H1918" s="22"/>
      <c r="I1918" s="26"/>
      <c r="J1918" s="28"/>
      <c r="K1918" s="22"/>
      <c r="L1918" s="26"/>
      <c r="M1918" s="28"/>
      <c r="N1918" s="22"/>
      <c r="O1918" s="26"/>
      <c r="P1918" s="28"/>
    </row>
    <row r="1919" spans="1:16" x14ac:dyDescent="0.2">
      <c r="A1919" s="25"/>
      <c r="B1919" s="22"/>
      <c r="C1919" s="26"/>
      <c r="D1919" s="28"/>
      <c r="E1919" s="22"/>
      <c r="F1919" s="26"/>
      <c r="G1919" s="28"/>
      <c r="H1919" s="22"/>
      <c r="I1919" s="26"/>
      <c r="J1919" s="28"/>
      <c r="K1919" s="22"/>
      <c r="L1919" s="26"/>
      <c r="M1919" s="28"/>
      <c r="N1919" s="22"/>
      <c r="O1919" s="26"/>
      <c r="P1919" s="28"/>
    </row>
    <row r="1920" spans="1:16" x14ac:dyDescent="0.2">
      <c r="A1920" s="25"/>
      <c r="B1920" s="22"/>
      <c r="C1920" s="26"/>
      <c r="D1920" s="28"/>
      <c r="E1920" s="22"/>
      <c r="F1920" s="26"/>
      <c r="G1920" s="28"/>
      <c r="H1920" s="22"/>
      <c r="I1920" s="26"/>
      <c r="J1920" s="28"/>
      <c r="K1920" s="22"/>
      <c r="L1920" s="26"/>
      <c r="M1920" s="28"/>
      <c r="N1920" s="22"/>
      <c r="O1920" s="26"/>
      <c r="P1920" s="28"/>
    </row>
    <row r="1921" spans="1:16" x14ac:dyDescent="0.2">
      <c r="A1921" s="25"/>
      <c r="B1921" s="22"/>
      <c r="C1921" s="26"/>
      <c r="D1921" s="28"/>
      <c r="E1921" s="22"/>
      <c r="F1921" s="26"/>
      <c r="G1921" s="28"/>
      <c r="H1921" s="22"/>
      <c r="I1921" s="26"/>
      <c r="J1921" s="28"/>
      <c r="K1921" s="22"/>
      <c r="L1921" s="26"/>
      <c r="M1921" s="28"/>
      <c r="N1921" s="22"/>
      <c r="O1921" s="26"/>
      <c r="P1921" s="28"/>
    </row>
    <row r="1922" spans="1:16" x14ac:dyDescent="0.2">
      <c r="A1922" s="25"/>
      <c r="B1922" s="22"/>
      <c r="C1922" s="26"/>
      <c r="D1922" s="28"/>
      <c r="E1922" s="22"/>
      <c r="F1922" s="26"/>
      <c r="G1922" s="28"/>
      <c r="H1922" s="22"/>
      <c r="I1922" s="26"/>
      <c r="J1922" s="28"/>
      <c r="K1922" s="22"/>
      <c r="L1922" s="26"/>
      <c r="M1922" s="28"/>
      <c r="N1922" s="22"/>
      <c r="O1922" s="26"/>
      <c r="P1922" s="28"/>
    </row>
    <row r="1923" spans="1:16" x14ac:dyDescent="0.2">
      <c r="A1923" s="25"/>
      <c r="B1923" s="22"/>
      <c r="C1923" s="26"/>
      <c r="D1923" s="28"/>
      <c r="E1923" s="22"/>
      <c r="F1923" s="26"/>
      <c r="G1923" s="28"/>
      <c r="H1923" s="22"/>
      <c r="I1923" s="26"/>
      <c r="J1923" s="28"/>
      <c r="K1923" s="22"/>
      <c r="L1923" s="26"/>
      <c r="M1923" s="28"/>
      <c r="N1923" s="22"/>
      <c r="O1923" s="26"/>
      <c r="P1923" s="28"/>
    </row>
    <row r="1924" spans="1:16" x14ac:dyDescent="0.2">
      <c r="A1924" s="25"/>
      <c r="B1924" s="22"/>
      <c r="C1924" s="26"/>
      <c r="D1924" s="28"/>
      <c r="E1924" s="22"/>
      <c r="F1924" s="26"/>
      <c r="G1924" s="28"/>
      <c r="H1924" s="22"/>
      <c r="I1924" s="26"/>
      <c r="J1924" s="28"/>
      <c r="K1924" s="22"/>
      <c r="L1924" s="26"/>
      <c r="M1924" s="28"/>
      <c r="N1924" s="22"/>
      <c r="O1924" s="26"/>
      <c r="P1924" s="28"/>
    </row>
    <row r="1925" spans="1:16" x14ac:dyDescent="0.2">
      <c r="A1925" s="25"/>
      <c r="B1925" s="22"/>
      <c r="C1925" s="26"/>
      <c r="D1925" s="28"/>
      <c r="E1925" s="22"/>
      <c r="F1925" s="26"/>
      <c r="G1925" s="28"/>
      <c r="H1925" s="22"/>
      <c r="I1925" s="26"/>
      <c r="J1925" s="28"/>
      <c r="K1925" s="22"/>
      <c r="L1925" s="26"/>
      <c r="M1925" s="28"/>
      <c r="N1925" s="22"/>
      <c r="O1925" s="26"/>
      <c r="P1925" s="28"/>
    </row>
    <row r="1926" spans="1:16" x14ac:dyDescent="0.2">
      <c r="A1926" s="25"/>
      <c r="B1926" s="22"/>
      <c r="C1926" s="26"/>
      <c r="D1926" s="28"/>
      <c r="E1926" s="22"/>
      <c r="F1926" s="26"/>
      <c r="G1926" s="28"/>
      <c r="H1926" s="22"/>
      <c r="I1926" s="26"/>
      <c r="J1926" s="28"/>
      <c r="K1926" s="22"/>
      <c r="L1926" s="26"/>
      <c r="M1926" s="28"/>
      <c r="N1926" s="22"/>
      <c r="O1926" s="26"/>
      <c r="P1926" s="28"/>
    </row>
    <row r="1927" spans="1:16" x14ac:dyDescent="0.2">
      <c r="A1927" s="25"/>
      <c r="B1927" s="22"/>
      <c r="C1927" s="26"/>
      <c r="D1927" s="28"/>
      <c r="E1927" s="22"/>
      <c r="F1927" s="26"/>
      <c r="G1927" s="28"/>
      <c r="H1927" s="22"/>
      <c r="I1927" s="26"/>
      <c r="J1927" s="28"/>
      <c r="K1927" s="22"/>
      <c r="L1927" s="26"/>
      <c r="M1927" s="28"/>
      <c r="N1927" s="22"/>
      <c r="O1927" s="26"/>
      <c r="P1927" s="28"/>
    </row>
    <row r="1928" spans="1:16" x14ac:dyDescent="0.2">
      <c r="A1928" s="25"/>
      <c r="B1928" s="22"/>
      <c r="C1928" s="26"/>
      <c r="D1928" s="28"/>
      <c r="E1928" s="22"/>
      <c r="F1928" s="26"/>
      <c r="G1928" s="28"/>
      <c r="H1928" s="22"/>
      <c r="I1928" s="26"/>
      <c r="J1928" s="28"/>
      <c r="K1928" s="22"/>
      <c r="L1928" s="26"/>
      <c r="M1928" s="28"/>
      <c r="N1928" s="22"/>
      <c r="O1928" s="26"/>
      <c r="P1928" s="28"/>
    </row>
    <row r="1929" spans="1:16" x14ac:dyDescent="0.2">
      <c r="A1929" s="25"/>
      <c r="B1929" s="22"/>
      <c r="C1929" s="26"/>
      <c r="D1929" s="28"/>
      <c r="E1929" s="22"/>
      <c r="F1929" s="26"/>
      <c r="G1929" s="28"/>
      <c r="H1929" s="22"/>
      <c r="I1929" s="26"/>
      <c r="J1929" s="28"/>
      <c r="K1929" s="22"/>
      <c r="L1929" s="26"/>
      <c r="M1929" s="28"/>
      <c r="N1929" s="22"/>
      <c r="O1929" s="26"/>
      <c r="P1929" s="28"/>
    </row>
    <row r="1930" spans="1:16" x14ac:dyDescent="0.2">
      <c r="A1930" s="25"/>
      <c r="B1930" s="22"/>
      <c r="C1930" s="26"/>
      <c r="D1930" s="28"/>
      <c r="E1930" s="22"/>
      <c r="F1930" s="26"/>
      <c r="G1930" s="28"/>
      <c r="H1930" s="22"/>
      <c r="I1930" s="26"/>
      <c r="J1930" s="28"/>
      <c r="K1930" s="22"/>
      <c r="L1930" s="26"/>
      <c r="M1930" s="28"/>
      <c r="N1930" s="22"/>
      <c r="O1930" s="26"/>
      <c r="P1930" s="28"/>
    </row>
    <row r="1931" spans="1:16" x14ac:dyDescent="0.2">
      <c r="A1931" s="25"/>
      <c r="B1931" s="22"/>
      <c r="C1931" s="26"/>
      <c r="D1931" s="28"/>
      <c r="E1931" s="22"/>
      <c r="F1931" s="26"/>
      <c r="G1931" s="28"/>
      <c r="H1931" s="22"/>
      <c r="I1931" s="26"/>
      <c r="J1931" s="28"/>
      <c r="K1931" s="22"/>
      <c r="L1931" s="26"/>
      <c r="M1931" s="28"/>
      <c r="N1931" s="22"/>
      <c r="O1931" s="26"/>
      <c r="P1931" s="28"/>
    </row>
    <row r="1932" spans="1:16" x14ac:dyDescent="0.2">
      <c r="A1932" s="25"/>
      <c r="B1932" s="22"/>
      <c r="C1932" s="26"/>
      <c r="D1932" s="28"/>
      <c r="E1932" s="22"/>
      <c r="F1932" s="26"/>
      <c r="G1932" s="28"/>
      <c r="H1932" s="22"/>
      <c r="I1932" s="26"/>
      <c r="J1932" s="28"/>
      <c r="K1932" s="22"/>
      <c r="L1932" s="26"/>
      <c r="M1932" s="28"/>
      <c r="N1932" s="22"/>
      <c r="O1932" s="26"/>
      <c r="P1932" s="28"/>
    </row>
    <row r="1933" spans="1:16" x14ac:dyDescent="0.2">
      <c r="A1933" s="25"/>
      <c r="B1933" s="22"/>
      <c r="C1933" s="26"/>
      <c r="D1933" s="28"/>
      <c r="E1933" s="22"/>
      <c r="F1933" s="26"/>
      <c r="G1933" s="28"/>
      <c r="H1933" s="22"/>
      <c r="I1933" s="26"/>
      <c r="J1933" s="28"/>
      <c r="K1933" s="22"/>
      <c r="L1933" s="26"/>
      <c r="M1933" s="28"/>
      <c r="N1933" s="22"/>
      <c r="O1933" s="26"/>
      <c r="P1933" s="28"/>
    </row>
    <row r="1934" spans="1:16" x14ac:dyDescent="0.2">
      <c r="A1934" s="25"/>
      <c r="B1934" s="22"/>
      <c r="C1934" s="26"/>
      <c r="D1934" s="28"/>
      <c r="E1934" s="22"/>
      <c r="F1934" s="26"/>
      <c r="G1934" s="28"/>
      <c r="H1934" s="22"/>
      <c r="I1934" s="26"/>
      <c r="J1934" s="28"/>
      <c r="K1934" s="22"/>
      <c r="L1934" s="26"/>
      <c r="M1934" s="28"/>
      <c r="N1934" s="22"/>
      <c r="O1934" s="26"/>
      <c r="P1934" s="28"/>
    </row>
    <row r="1935" spans="1:16" x14ac:dyDescent="0.2">
      <c r="A1935" s="25"/>
      <c r="B1935" s="22"/>
      <c r="C1935" s="26"/>
      <c r="D1935" s="28"/>
      <c r="E1935" s="22"/>
      <c r="F1935" s="26"/>
      <c r="G1935" s="28"/>
      <c r="H1935" s="22"/>
      <c r="I1935" s="26"/>
      <c r="J1935" s="28"/>
      <c r="K1935" s="22"/>
      <c r="L1935" s="26"/>
      <c r="M1935" s="28"/>
      <c r="N1935" s="22"/>
      <c r="O1935" s="26"/>
      <c r="P1935" s="28"/>
    </row>
    <row r="1936" spans="1:16" x14ac:dyDescent="0.2">
      <c r="A1936" s="25"/>
      <c r="B1936" s="22"/>
      <c r="C1936" s="26"/>
      <c r="D1936" s="28"/>
      <c r="E1936" s="22"/>
      <c r="F1936" s="26"/>
      <c r="G1936" s="28"/>
      <c r="H1936" s="22"/>
      <c r="I1936" s="26"/>
      <c r="J1936" s="28"/>
      <c r="K1936" s="22"/>
      <c r="L1936" s="26"/>
      <c r="M1936" s="28"/>
      <c r="N1936" s="22"/>
      <c r="O1936" s="26"/>
      <c r="P1936" s="28"/>
    </row>
    <row r="1937" spans="1:16" x14ac:dyDescent="0.2">
      <c r="A1937" s="25"/>
      <c r="B1937" s="22"/>
      <c r="C1937" s="26"/>
      <c r="D1937" s="28"/>
      <c r="E1937" s="22"/>
      <c r="F1937" s="26"/>
      <c r="G1937" s="28"/>
      <c r="H1937" s="22"/>
      <c r="I1937" s="26"/>
      <c r="J1937" s="28"/>
      <c r="K1937" s="22"/>
      <c r="L1937" s="26"/>
      <c r="M1937" s="28"/>
      <c r="N1937" s="22"/>
      <c r="O1937" s="26"/>
      <c r="P1937" s="28"/>
    </row>
    <row r="1938" spans="1:16" x14ac:dyDescent="0.2">
      <c r="A1938" s="25"/>
      <c r="B1938" s="22"/>
      <c r="C1938" s="26"/>
      <c r="D1938" s="28"/>
      <c r="E1938" s="22"/>
      <c r="F1938" s="26"/>
      <c r="G1938" s="28"/>
      <c r="H1938" s="22"/>
      <c r="I1938" s="26"/>
      <c r="J1938" s="28"/>
      <c r="K1938" s="22"/>
      <c r="L1938" s="26"/>
      <c r="M1938" s="28"/>
      <c r="N1938" s="22"/>
      <c r="O1938" s="26"/>
      <c r="P1938" s="28"/>
    </row>
    <row r="1939" spans="1:16" x14ac:dyDescent="0.2">
      <c r="A1939" s="25"/>
      <c r="B1939" s="22"/>
      <c r="C1939" s="26"/>
      <c r="D1939" s="28"/>
      <c r="E1939" s="22"/>
      <c r="F1939" s="26"/>
      <c r="G1939" s="28"/>
      <c r="H1939" s="22"/>
      <c r="I1939" s="26"/>
      <c r="J1939" s="28"/>
      <c r="K1939" s="22"/>
      <c r="L1939" s="26"/>
      <c r="M1939" s="28"/>
      <c r="N1939" s="22"/>
      <c r="O1939" s="26"/>
      <c r="P1939" s="28"/>
    </row>
    <row r="1940" spans="1:16" x14ac:dyDescent="0.2">
      <c r="A1940" s="25"/>
      <c r="B1940" s="22"/>
      <c r="C1940" s="26"/>
      <c r="D1940" s="28"/>
      <c r="E1940" s="22"/>
      <c r="F1940" s="26"/>
      <c r="G1940" s="28"/>
      <c r="H1940" s="22"/>
      <c r="I1940" s="26"/>
      <c r="J1940" s="28"/>
      <c r="K1940" s="22"/>
      <c r="L1940" s="26"/>
      <c r="M1940" s="28"/>
      <c r="N1940" s="22"/>
      <c r="O1940" s="26"/>
      <c r="P1940" s="28"/>
    </row>
    <row r="1941" spans="1:16" x14ac:dyDescent="0.2">
      <c r="A1941" s="25"/>
      <c r="B1941" s="22"/>
      <c r="C1941" s="26"/>
      <c r="D1941" s="28"/>
      <c r="E1941" s="22"/>
      <c r="F1941" s="26"/>
      <c r="G1941" s="28"/>
      <c r="H1941" s="22"/>
      <c r="I1941" s="26"/>
      <c r="J1941" s="28"/>
      <c r="K1941" s="22"/>
      <c r="L1941" s="26"/>
      <c r="M1941" s="28"/>
      <c r="N1941" s="22"/>
      <c r="O1941" s="26"/>
      <c r="P1941" s="28"/>
    </row>
    <row r="1942" spans="1:16" x14ac:dyDescent="0.2">
      <c r="A1942" s="25"/>
      <c r="B1942" s="22"/>
      <c r="C1942" s="26"/>
      <c r="D1942" s="28"/>
      <c r="E1942" s="22"/>
      <c r="F1942" s="26"/>
      <c r="G1942" s="28"/>
      <c r="H1942" s="22"/>
      <c r="I1942" s="26"/>
      <c r="J1942" s="28"/>
      <c r="K1942" s="22"/>
      <c r="L1942" s="26"/>
      <c r="M1942" s="28"/>
      <c r="N1942" s="22"/>
      <c r="O1942" s="26"/>
      <c r="P1942" s="28"/>
    </row>
    <row r="1943" spans="1:16" x14ac:dyDescent="0.2">
      <c r="A1943" s="25"/>
      <c r="B1943" s="22"/>
      <c r="C1943" s="26"/>
      <c r="D1943" s="28"/>
      <c r="E1943" s="22"/>
      <c r="F1943" s="26"/>
      <c r="G1943" s="28"/>
      <c r="H1943" s="22"/>
      <c r="I1943" s="26"/>
      <c r="J1943" s="28"/>
      <c r="K1943" s="22"/>
      <c r="L1943" s="26"/>
      <c r="M1943" s="28"/>
      <c r="N1943" s="22"/>
      <c r="O1943" s="26"/>
      <c r="P1943" s="28"/>
    </row>
    <row r="1944" spans="1:16" x14ac:dyDescent="0.2">
      <c r="A1944" s="25"/>
      <c r="B1944" s="22"/>
      <c r="C1944" s="26"/>
      <c r="D1944" s="28"/>
      <c r="E1944" s="22"/>
      <c r="F1944" s="26"/>
      <c r="G1944" s="28"/>
      <c r="H1944" s="22"/>
      <c r="I1944" s="26"/>
      <c r="J1944" s="28"/>
      <c r="K1944" s="22"/>
      <c r="L1944" s="26"/>
      <c r="M1944" s="28"/>
      <c r="N1944" s="22"/>
      <c r="O1944" s="26"/>
      <c r="P1944" s="28"/>
    </row>
    <row r="1945" spans="1:16" x14ac:dyDescent="0.2">
      <c r="A1945" s="25"/>
      <c r="B1945" s="22"/>
      <c r="C1945" s="26"/>
      <c r="D1945" s="28"/>
      <c r="E1945" s="22"/>
      <c r="F1945" s="26"/>
      <c r="G1945" s="28"/>
      <c r="H1945" s="22"/>
      <c r="I1945" s="26"/>
      <c r="J1945" s="28"/>
      <c r="K1945" s="22"/>
      <c r="L1945" s="26"/>
      <c r="M1945" s="28"/>
      <c r="N1945" s="22"/>
      <c r="O1945" s="26"/>
      <c r="P1945" s="28"/>
    </row>
    <row r="1946" spans="1:16" x14ac:dyDescent="0.2">
      <c r="A1946" s="25"/>
      <c r="B1946" s="22"/>
      <c r="C1946" s="26"/>
      <c r="D1946" s="28"/>
      <c r="E1946" s="22"/>
      <c r="F1946" s="26"/>
      <c r="G1946" s="28"/>
      <c r="H1946" s="22"/>
      <c r="I1946" s="26"/>
      <c r="J1946" s="28"/>
      <c r="K1946" s="22"/>
      <c r="L1946" s="26"/>
      <c r="M1946" s="28"/>
      <c r="N1946" s="22"/>
      <c r="O1946" s="26"/>
      <c r="P1946" s="28"/>
    </row>
    <row r="1947" spans="1:16" x14ac:dyDescent="0.2">
      <c r="A1947" s="25"/>
      <c r="B1947" s="22"/>
      <c r="C1947" s="26"/>
      <c r="D1947" s="28"/>
      <c r="E1947" s="22"/>
      <c r="F1947" s="26"/>
      <c r="G1947" s="28"/>
      <c r="H1947" s="22"/>
      <c r="I1947" s="26"/>
      <c r="J1947" s="28"/>
      <c r="K1947" s="22"/>
      <c r="L1947" s="26"/>
      <c r="M1947" s="28"/>
      <c r="N1947" s="22"/>
      <c r="O1947" s="26"/>
      <c r="P1947" s="28"/>
    </row>
    <row r="1948" spans="1:16" x14ac:dyDescent="0.2">
      <c r="A1948" s="25"/>
      <c r="B1948" s="22"/>
      <c r="C1948" s="26"/>
      <c r="D1948" s="28"/>
      <c r="E1948" s="22"/>
      <c r="F1948" s="26"/>
      <c r="G1948" s="28"/>
      <c r="H1948" s="22"/>
      <c r="I1948" s="26"/>
      <c r="J1948" s="28"/>
      <c r="K1948" s="22"/>
      <c r="L1948" s="26"/>
      <c r="M1948" s="28"/>
      <c r="N1948" s="22"/>
      <c r="O1948" s="26"/>
      <c r="P1948" s="28"/>
    </row>
    <row r="1949" spans="1:16" x14ac:dyDescent="0.2">
      <c r="A1949" s="25"/>
      <c r="B1949" s="22"/>
      <c r="C1949" s="26"/>
      <c r="D1949" s="28"/>
      <c r="E1949" s="22"/>
      <c r="F1949" s="26"/>
      <c r="G1949" s="28"/>
      <c r="H1949" s="22"/>
      <c r="I1949" s="26"/>
      <c r="J1949" s="28"/>
      <c r="K1949" s="22"/>
      <c r="L1949" s="26"/>
      <c r="M1949" s="28"/>
      <c r="N1949" s="22"/>
      <c r="O1949" s="26"/>
      <c r="P1949" s="28"/>
    </row>
    <row r="1950" spans="1:16" x14ac:dyDescent="0.2">
      <c r="A1950" s="25"/>
      <c r="B1950" s="22"/>
      <c r="C1950" s="26"/>
      <c r="D1950" s="28"/>
      <c r="E1950" s="22"/>
      <c r="F1950" s="26"/>
      <c r="G1950" s="28"/>
      <c r="H1950" s="22"/>
      <c r="I1950" s="26"/>
      <c r="J1950" s="28"/>
      <c r="K1950" s="22"/>
      <c r="L1950" s="26"/>
      <c r="M1950" s="28"/>
      <c r="N1950" s="22"/>
      <c r="O1950" s="26"/>
      <c r="P1950" s="28"/>
    </row>
    <row r="1951" spans="1:16" x14ac:dyDescent="0.2">
      <c r="A1951" s="25"/>
      <c r="B1951" s="22"/>
      <c r="C1951" s="26"/>
      <c r="D1951" s="28"/>
      <c r="E1951" s="22"/>
      <c r="F1951" s="26"/>
      <c r="G1951" s="28"/>
      <c r="H1951" s="22"/>
      <c r="I1951" s="26"/>
      <c r="J1951" s="28"/>
      <c r="K1951" s="22"/>
      <c r="L1951" s="26"/>
      <c r="M1951" s="28"/>
      <c r="N1951" s="22"/>
      <c r="O1951" s="26"/>
      <c r="P1951" s="28"/>
    </row>
    <row r="1952" spans="1:16" x14ac:dyDescent="0.2">
      <c r="A1952" s="25"/>
      <c r="B1952" s="22"/>
      <c r="C1952" s="26"/>
      <c r="D1952" s="28"/>
      <c r="E1952" s="22"/>
      <c r="F1952" s="26"/>
      <c r="G1952" s="28"/>
      <c r="H1952" s="22"/>
      <c r="I1952" s="26"/>
      <c r="J1952" s="28"/>
      <c r="K1952" s="22"/>
      <c r="L1952" s="26"/>
      <c r="M1952" s="28"/>
      <c r="N1952" s="22"/>
      <c r="O1952" s="26"/>
      <c r="P1952" s="28"/>
    </row>
    <row r="1953" spans="1:16" x14ac:dyDescent="0.2">
      <c r="A1953" s="25"/>
      <c r="B1953" s="22"/>
      <c r="C1953" s="26"/>
      <c r="D1953" s="28"/>
      <c r="E1953" s="22"/>
      <c r="F1953" s="26"/>
      <c r="G1953" s="28"/>
      <c r="H1953" s="22"/>
      <c r="I1953" s="26"/>
      <c r="J1953" s="28"/>
      <c r="K1953" s="22"/>
      <c r="L1953" s="26"/>
      <c r="M1953" s="28"/>
      <c r="N1953" s="22"/>
      <c r="O1953" s="26"/>
      <c r="P1953" s="28"/>
    </row>
    <row r="1954" spans="1:16" x14ac:dyDescent="0.2">
      <c r="A1954" s="25"/>
      <c r="B1954" s="22"/>
      <c r="C1954" s="26"/>
      <c r="D1954" s="28"/>
      <c r="E1954" s="22"/>
      <c r="F1954" s="26"/>
      <c r="G1954" s="28"/>
      <c r="H1954" s="22"/>
      <c r="I1954" s="26"/>
      <c r="J1954" s="28"/>
      <c r="K1954" s="22"/>
      <c r="L1954" s="26"/>
      <c r="M1954" s="28"/>
      <c r="N1954" s="22"/>
      <c r="O1954" s="26"/>
      <c r="P1954" s="28"/>
    </row>
    <row r="1955" spans="1:16" x14ac:dyDescent="0.2">
      <c r="A1955" s="25"/>
      <c r="B1955" s="22"/>
      <c r="C1955" s="26"/>
      <c r="D1955" s="28"/>
      <c r="E1955" s="22"/>
      <c r="F1955" s="26"/>
      <c r="G1955" s="28"/>
      <c r="H1955" s="22"/>
      <c r="I1955" s="26"/>
      <c r="J1955" s="28"/>
      <c r="K1955" s="22"/>
      <c r="L1955" s="26"/>
      <c r="M1955" s="28"/>
      <c r="N1955" s="22"/>
      <c r="O1955" s="26"/>
      <c r="P1955" s="28"/>
    </row>
    <row r="1956" spans="1:16" x14ac:dyDescent="0.2">
      <c r="A1956" s="25"/>
      <c r="B1956" s="22"/>
      <c r="C1956" s="26"/>
      <c r="D1956" s="28"/>
      <c r="E1956" s="22"/>
      <c r="F1956" s="26"/>
      <c r="G1956" s="28"/>
      <c r="H1956" s="22"/>
      <c r="I1956" s="26"/>
      <c r="J1956" s="28"/>
      <c r="K1956" s="22"/>
      <c r="L1956" s="26"/>
      <c r="M1956" s="28"/>
      <c r="N1956" s="22"/>
      <c r="O1956" s="26"/>
      <c r="P1956" s="28"/>
    </row>
    <row r="1957" spans="1:16" x14ac:dyDescent="0.2">
      <c r="A1957" s="25"/>
      <c r="B1957" s="22"/>
      <c r="C1957" s="26"/>
      <c r="D1957" s="28"/>
      <c r="E1957" s="22"/>
      <c r="F1957" s="26"/>
      <c r="G1957" s="28"/>
      <c r="H1957" s="22"/>
      <c r="I1957" s="26"/>
      <c r="J1957" s="28"/>
      <c r="K1957" s="22"/>
      <c r="L1957" s="26"/>
      <c r="M1957" s="28"/>
      <c r="N1957" s="22"/>
      <c r="O1957" s="26"/>
      <c r="P1957" s="28"/>
    </row>
    <row r="1958" spans="1:16" x14ac:dyDescent="0.2">
      <c r="A1958" s="25"/>
      <c r="B1958" s="22"/>
      <c r="C1958" s="26"/>
      <c r="D1958" s="28"/>
      <c r="E1958" s="22"/>
      <c r="F1958" s="26"/>
      <c r="G1958" s="28"/>
      <c r="H1958" s="22"/>
      <c r="I1958" s="26"/>
      <c r="J1958" s="28"/>
      <c r="K1958" s="22"/>
      <c r="L1958" s="26"/>
      <c r="M1958" s="28"/>
      <c r="N1958" s="22"/>
      <c r="O1958" s="26"/>
      <c r="P1958" s="28"/>
    </row>
    <row r="1959" spans="1:16" x14ac:dyDescent="0.2">
      <c r="A1959" s="25"/>
      <c r="B1959" s="22"/>
      <c r="C1959" s="26"/>
      <c r="D1959" s="28"/>
      <c r="E1959" s="22"/>
      <c r="F1959" s="26"/>
      <c r="G1959" s="28"/>
      <c r="H1959" s="22"/>
      <c r="I1959" s="26"/>
      <c r="J1959" s="28"/>
      <c r="K1959" s="22"/>
      <c r="L1959" s="26"/>
      <c r="M1959" s="28"/>
      <c r="N1959" s="22"/>
      <c r="O1959" s="26"/>
      <c r="P1959" s="28"/>
    </row>
    <row r="1960" spans="1:16" x14ac:dyDescent="0.2">
      <c r="A1960" s="25"/>
      <c r="B1960" s="22"/>
      <c r="C1960" s="26"/>
      <c r="D1960" s="28"/>
      <c r="E1960" s="22"/>
      <c r="F1960" s="26"/>
      <c r="G1960" s="28"/>
      <c r="H1960" s="22"/>
      <c r="I1960" s="26"/>
      <c r="J1960" s="28"/>
      <c r="K1960" s="22"/>
      <c r="L1960" s="26"/>
      <c r="M1960" s="28"/>
      <c r="N1960" s="22"/>
      <c r="O1960" s="26"/>
      <c r="P1960" s="28"/>
    </row>
    <row r="1961" spans="1:16" x14ac:dyDescent="0.2">
      <c r="A1961" s="25"/>
      <c r="B1961" s="22"/>
      <c r="C1961" s="26"/>
      <c r="D1961" s="28"/>
      <c r="E1961" s="22"/>
      <c r="F1961" s="26"/>
      <c r="G1961" s="28"/>
      <c r="H1961" s="22"/>
      <c r="I1961" s="26"/>
      <c r="J1961" s="28"/>
      <c r="K1961" s="22"/>
      <c r="L1961" s="26"/>
      <c r="M1961" s="28"/>
      <c r="N1961" s="22"/>
      <c r="O1961" s="26"/>
      <c r="P1961" s="28"/>
    </row>
    <row r="1962" spans="1:16" x14ac:dyDescent="0.2">
      <c r="A1962" s="25"/>
      <c r="B1962" s="22"/>
      <c r="C1962" s="26"/>
      <c r="D1962" s="28"/>
      <c r="E1962" s="22"/>
      <c r="F1962" s="26"/>
      <c r="G1962" s="28"/>
      <c r="H1962" s="22"/>
      <c r="I1962" s="26"/>
      <c r="J1962" s="28"/>
      <c r="K1962" s="22"/>
      <c r="L1962" s="26"/>
      <c r="M1962" s="28"/>
      <c r="N1962" s="22"/>
      <c r="O1962" s="26"/>
      <c r="P1962" s="28"/>
    </row>
    <row r="1963" spans="1:16" x14ac:dyDescent="0.2">
      <c r="A1963" s="25"/>
      <c r="B1963" s="22"/>
      <c r="C1963" s="26"/>
      <c r="D1963" s="28"/>
      <c r="E1963" s="22"/>
      <c r="F1963" s="26"/>
      <c r="G1963" s="28"/>
      <c r="H1963" s="22"/>
      <c r="I1963" s="26"/>
      <c r="J1963" s="28"/>
      <c r="K1963" s="22"/>
      <c r="L1963" s="26"/>
      <c r="M1963" s="28"/>
      <c r="N1963" s="22"/>
      <c r="O1963" s="26"/>
      <c r="P1963" s="28"/>
    </row>
    <row r="1964" spans="1:16" x14ac:dyDescent="0.2">
      <c r="A1964" s="25"/>
      <c r="B1964" s="22"/>
      <c r="C1964" s="26"/>
      <c r="D1964" s="28"/>
      <c r="E1964" s="22"/>
      <c r="F1964" s="26"/>
      <c r="G1964" s="28"/>
      <c r="H1964" s="22"/>
      <c r="I1964" s="26"/>
      <c r="J1964" s="28"/>
      <c r="K1964" s="22"/>
      <c r="L1964" s="26"/>
      <c r="M1964" s="28"/>
      <c r="N1964" s="22"/>
      <c r="O1964" s="26"/>
      <c r="P1964" s="28"/>
    </row>
    <row r="1965" spans="1:16" x14ac:dyDescent="0.2">
      <c r="A1965" s="25"/>
      <c r="B1965" s="22"/>
      <c r="C1965" s="26"/>
      <c r="D1965" s="28"/>
      <c r="E1965" s="22"/>
      <c r="F1965" s="26"/>
      <c r="G1965" s="28"/>
      <c r="H1965" s="22"/>
      <c r="I1965" s="26"/>
      <c r="J1965" s="28"/>
      <c r="K1965" s="22"/>
      <c r="L1965" s="26"/>
      <c r="M1965" s="28"/>
      <c r="N1965" s="22"/>
      <c r="O1965" s="26"/>
      <c r="P1965" s="28"/>
    </row>
    <row r="1966" spans="1:16" x14ac:dyDescent="0.2">
      <c r="A1966" s="25"/>
      <c r="B1966" s="22"/>
      <c r="C1966" s="26"/>
      <c r="D1966" s="28"/>
      <c r="E1966" s="22"/>
      <c r="F1966" s="26"/>
      <c r="G1966" s="28"/>
      <c r="H1966" s="22"/>
      <c r="I1966" s="26"/>
      <c r="J1966" s="28"/>
      <c r="K1966" s="22"/>
      <c r="L1966" s="26"/>
      <c r="M1966" s="28"/>
      <c r="N1966" s="22"/>
      <c r="O1966" s="26"/>
      <c r="P1966" s="28"/>
    </row>
    <row r="1967" spans="1:16" x14ac:dyDescent="0.2">
      <c r="A1967" s="25"/>
      <c r="B1967" s="22"/>
      <c r="C1967" s="26"/>
      <c r="D1967" s="28"/>
      <c r="E1967" s="22"/>
      <c r="F1967" s="26"/>
      <c r="G1967" s="28"/>
      <c r="H1967" s="22"/>
      <c r="I1967" s="26"/>
      <c r="J1967" s="28"/>
      <c r="K1967" s="22"/>
      <c r="L1967" s="26"/>
      <c r="M1967" s="28"/>
      <c r="N1967" s="22"/>
      <c r="O1967" s="26"/>
      <c r="P1967" s="28"/>
    </row>
    <row r="1968" spans="1:16" x14ac:dyDescent="0.2">
      <c r="A1968" s="25"/>
      <c r="B1968" s="22"/>
      <c r="C1968" s="26"/>
      <c r="D1968" s="28"/>
      <c r="E1968" s="22"/>
      <c r="F1968" s="26"/>
      <c r="G1968" s="28"/>
      <c r="H1968" s="22"/>
      <c r="I1968" s="26"/>
      <c r="J1968" s="28"/>
      <c r="K1968" s="22"/>
      <c r="L1968" s="26"/>
      <c r="M1968" s="28"/>
      <c r="N1968" s="22"/>
      <c r="O1968" s="26"/>
      <c r="P1968" s="28"/>
    </row>
    <row r="1969" spans="1:16" x14ac:dyDescent="0.2">
      <c r="A1969" s="25"/>
      <c r="B1969" s="22"/>
      <c r="C1969" s="26"/>
      <c r="D1969" s="28"/>
      <c r="E1969" s="22"/>
      <c r="F1969" s="26"/>
      <c r="G1969" s="28"/>
      <c r="H1969" s="22"/>
      <c r="I1969" s="26"/>
      <c r="J1969" s="28"/>
      <c r="K1969" s="22"/>
      <c r="L1969" s="26"/>
      <c r="M1969" s="28"/>
      <c r="N1969" s="22"/>
      <c r="O1969" s="26"/>
      <c r="P1969" s="28"/>
    </row>
    <row r="1970" spans="1:16" x14ac:dyDescent="0.2">
      <c r="A1970" s="25"/>
      <c r="B1970" s="22"/>
      <c r="C1970" s="26"/>
      <c r="D1970" s="28"/>
      <c r="E1970" s="22"/>
      <c r="F1970" s="26"/>
      <c r="G1970" s="28"/>
      <c r="H1970" s="22"/>
      <c r="I1970" s="26"/>
      <c r="J1970" s="28"/>
      <c r="K1970" s="22"/>
      <c r="L1970" s="26"/>
      <c r="M1970" s="28"/>
      <c r="N1970" s="22"/>
      <c r="O1970" s="26"/>
      <c r="P1970" s="28"/>
    </row>
    <row r="1971" spans="1:16" x14ac:dyDescent="0.2">
      <c r="A1971" s="25"/>
      <c r="B1971" s="22"/>
      <c r="C1971" s="26"/>
      <c r="D1971" s="28"/>
      <c r="E1971" s="22"/>
      <c r="F1971" s="26"/>
      <c r="G1971" s="28"/>
      <c r="H1971" s="22"/>
      <c r="I1971" s="26"/>
      <c r="J1971" s="28"/>
      <c r="K1971" s="22"/>
      <c r="L1971" s="26"/>
      <c r="M1971" s="28"/>
      <c r="N1971" s="22"/>
      <c r="O1971" s="26"/>
      <c r="P1971" s="28"/>
    </row>
    <row r="1972" spans="1:16" x14ac:dyDescent="0.2">
      <c r="A1972" s="25"/>
      <c r="B1972" s="22"/>
      <c r="C1972" s="26"/>
      <c r="D1972" s="28"/>
      <c r="E1972" s="22"/>
      <c r="F1972" s="26"/>
      <c r="G1972" s="28"/>
      <c r="H1972" s="22"/>
      <c r="I1972" s="26"/>
      <c r="J1972" s="28"/>
      <c r="K1972" s="22"/>
      <c r="L1972" s="26"/>
      <c r="M1972" s="28"/>
      <c r="N1972" s="22"/>
      <c r="O1972" s="26"/>
      <c r="P1972" s="28"/>
    </row>
    <row r="1973" spans="1:16" x14ac:dyDescent="0.2">
      <c r="A1973" s="25"/>
      <c r="B1973" s="22"/>
      <c r="C1973" s="26"/>
      <c r="D1973" s="28"/>
      <c r="E1973" s="22"/>
      <c r="F1973" s="26"/>
      <c r="G1973" s="28"/>
      <c r="H1973" s="22"/>
      <c r="I1973" s="26"/>
      <c r="J1973" s="28"/>
      <c r="K1973" s="22"/>
      <c r="L1973" s="26"/>
      <c r="M1973" s="28"/>
      <c r="N1973" s="22"/>
      <c r="O1973" s="26"/>
      <c r="P1973" s="28"/>
    </row>
    <row r="1974" spans="1:16" x14ac:dyDescent="0.2">
      <c r="A1974" s="25"/>
      <c r="B1974" s="22"/>
      <c r="C1974" s="26"/>
      <c r="D1974" s="28"/>
      <c r="E1974" s="22"/>
      <c r="F1974" s="26"/>
      <c r="G1974" s="28"/>
      <c r="H1974" s="22"/>
      <c r="I1974" s="26"/>
      <c r="J1974" s="28"/>
      <c r="K1974" s="22"/>
      <c r="L1974" s="26"/>
      <c r="M1974" s="28"/>
      <c r="N1974" s="22"/>
      <c r="O1974" s="26"/>
      <c r="P1974" s="28"/>
    </row>
    <row r="1975" spans="1:16" x14ac:dyDescent="0.2">
      <c r="A1975" s="25"/>
      <c r="B1975" s="22"/>
      <c r="C1975" s="26"/>
      <c r="D1975" s="28"/>
      <c r="E1975" s="22"/>
      <c r="F1975" s="26"/>
      <c r="G1975" s="28"/>
      <c r="H1975" s="22"/>
      <c r="I1975" s="26"/>
      <c r="J1975" s="28"/>
      <c r="K1975" s="22"/>
      <c r="L1975" s="26"/>
      <c r="M1975" s="28"/>
      <c r="N1975" s="22"/>
      <c r="O1975" s="26"/>
      <c r="P1975" s="28"/>
    </row>
    <row r="1976" spans="1:16" x14ac:dyDescent="0.2">
      <c r="A1976" s="25"/>
      <c r="B1976" s="22"/>
      <c r="C1976" s="26"/>
      <c r="D1976" s="28"/>
      <c r="E1976" s="22"/>
      <c r="F1976" s="26"/>
      <c r="G1976" s="28"/>
      <c r="H1976" s="22"/>
      <c r="I1976" s="26"/>
      <c r="J1976" s="28"/>
      <c r="K1976" s="22"/>
      <c r="L1976" s="26"/>
      <c r="M1976" s="28"/>
      <c r="N1976" s="22"/>
      <c r="O1976" s="26"/>
      <c r="P1976" s="28"/>
    </row>
    <row r="1977" spans="1:16" x14ac:dyDescent="0.2">
      <c r="A1977" s="25"/>
      <c r="B1977" s="22"/>
      <c r="C1977" s="26"/>
      <c r="D1977" s="28"/>
      <c r="E1977" s="22"/>
      <c r="F1977" s="26"/>
      <c r="G1977" s="28"/>
      <c r="H1977" s="22"/>
      <c r="I1977" s="26"/>
      <c r="J1977" s="28"/>
      <c r="K1977" s="22"/>
      <c r="L1977" s="26"/>
      <c r="M1977" s="28"/>
      <c r="N1977" s="22"/>
      <c r="O1977" s="26"/>
      <c r="P1977" s="28"/>
    </row>
    <row r="1978" spans="1:16" x14ac:dyDescent="0.2">
      <c r="A1978" s="25"/>
      <c r="B1978" s="22"/>
      <c r="C1978" s="26"/>
      <c r="D1978" s="28"/>
      <c r="E1978" s="22"/>
      <c r="F1978" s="26"/>
      <c r="G1978" s="28"/>
      <c r="H1978" s="22"/>
      <c r="I1978" s="26"/>
      <c r="J1978" s="28"/>
      <c r="K1978" s="22"/>
      <c r="L1978" s="26"/>
      <c r="M1978" s="28"/>
      <c r="N1978" s="22"/>
      <c r="O1978" s="26"/>
      <c r="P1978" s="28"/>
    </row>
    <row r="1979" spans="1:16" x14ac:dyDescent="0.2">
      <c r="A1979" s="25"/>
      <c r="B1979" s="22"/>
      <c r="C1979" s="26"/>
      <c r="D1979" s="28"/>
      <c r="E1979" s="22"/>
      <c r="F1979" s="26"/>
      <c r="G1979" s="28"/>
      <c r="H1979" s="22"/>
      <c r="I1979" s="26"/>
      <c r="J1979" s="28"/>
      <c r="K1979" s="22"/>
      <c r="L1979" s="26"/>
      <c r="M1979" s="28"/>
      <c r="N1979" s="22"/>
      <c r="O1979" s="26"/>
      <c r="P1979" s="28"/>
    </row>
    <row r="1980" spans="1:16" x14ac:dyDescent="0.2">
      <c r="A1980" s="25"/>
      <c r="B1980" s="22"/>
      <c r="C1980" s="26"/>
      <c r="D1980" s="28"/>
      <c r="E1980" s="22"/>
      <c r="F1980" s="26"/>
      <c r="G1980" s="28"/>
      <c r="H1980" s="22"/>
      <c r="I1980" s="26"/>
      <c r="J1980" s="28"/>
      <c r="K1980" s="22"/>
      <c r="L1980" s="26"/>
      <c r="M1980" s="28"/>
      <c r="N1980" s="22"/>
      <c r="O1980" s="26"/>
      <c r="P1980" s="28"/>
    </row>
    <row r="1981" spans="1:16" x14ac:dyDescent="0.2">
      <c r="A1981" s="25"/>
      <c r="B1981" s="22"/>
      <c r="C1981" s="26"/>
      <c r="D1981" s="28"/>
      <c r="E1981" s="22"/>
      <c r="F1981" s="26"/>
      <c r="G1981" s="28"/>
      <c r="H1981" s="22"/>
      <c r="I1981" s="26"/>
      <c r="J1981" s="28"/>
      <c r="K1981" s="22"/>
      <c r="L1981" s="26"/>
      <c r="M1981" s="28"/>
      <c r="N1981" s="22"/>
      <c r="O1981" s="26"/>
      <c r="P1981" s="28"/>
    </row>
    <row r="1982" spans="1:16" x14ac:dyDescent="0.2">
      <c r="A1982" s="25"/>
      <c r="B1982" s="22"/>
      <c r="C1982" s="26"/>
      <c r="D1982" s="28"/>
      <c r="E1982" s="22"/>
      <c r="F1982" s="26"/>
      <c r="G1982" s="28"/>
      <c r="H1982" s="22"/>
      <c r="I1982" s="26"/>
      <c r="J1982" s="28"/>
      <c r="K1982" s="22"/>
      <c r="L1982" s="26"/>
      <c r="M1982" s="28"/>
      <c r="N1982" s="22"/>
      <c r="O1982" s="26"/>
      <c r="P1982" s="28"/>
    </row>
    <row r="1983" spans="1:16" x14ac:dyDescent="0.2">
      <c r="A1983" s="25"/>
      <c r="B1983" s="22"/>
      <c r="C1983" s="26"/>
      <c r="D1983" s="28"/>
      <c r="E1983" s="22"/>
      <c r="F1983" s="26"/>
      <c r="G1983" s="28"/>
      <c r="H1983" s="22"/>
      <c r="I1983" s="26"/>
      <c r="J1983" s="28"/>
      <c r="K1983" s="22"/>
      <c r="L1983" s="26"/>
      <c r="M1983" s="28"/>
      <c r="N1983" s="22"/>
      <c r="O1983" s="26"/>
      <c r="P1983" s="28"/>
    </row>
    <row r="1984" spans="1:16" x14ac:dyDescent="0.2">
      <c r="A1984" s="25"/>
      <c r="B1984" s="22"/>
      <c r="C1984" s="26"/>
      <c r="D1984" s="28"/>
      <c r="E1984" s="22"/>
      <c r="F1984" s="26"/>
      <c r="G1984" s="28"/>
      <c r="H1984" s="22"/>
      <c r="I1984" s="26"/>
      <c r="J1984" s="28"/>
      <c r="K1984" s="22"/>
      <c r="L1984" s="26"/>
      <c r="M1984" s="28"/>
      <c r="N1984" s="22"/>
      <c r="O1984" s="26"/>
      <c r="P1984" s="28"/>
    </row>
    <row r="1985" spans="1:16" x14ac:dyDescent="0.2">
      <c r="A1985" s="25"/>
      <c r="B1985" s="22"/>
      <c r="C1985" s="26"/>
      <c r="D1985" s="28"/>
      <c r="E1985" s="22"/>
      <c r="F1985" s="26"/>
      <c r="G1985" s="28"/>
      <c r="H1985" s="22"/>
      <c r="I1985" s="26"/>
      <c r="J1985" s="28"/>
      <c r="K1985" s="22"/>
      <c r="L1985" s="26"/>
      <c r="M1985" s="28"/>
      <c r="N1985" s="22"/>
      <c r="O1985" s="26"/>
      <c r="P1985" s="28"/>
    </row>
    <row r="1986" spans="1:16" x14ac:dyDescent="0.2">
      <c r="A1986" s="25"/>
      <c r="B1986" s="22"/>
      <c r="C1986" s="26"/>
      <c r="D1986" s="28"/>
      <c r="E1986" s="22"/>
      <c r="F1986" s="26"/>
      <c r="G1986" s="28"/>
      <c r="H1986" s="22"/>
      <c r="I1986" s="26"/>
      <c r="J1986" s="28"/>
      <c r="K1986" s="22"/>
      <c r="L1986" s="26"/>
      <c r="M1986" s="28"/>
      <c r="N1986" s="22"/>
      <c r="O1986" s="26"/>
      <c r="P1986" s="28"/>
    </row>
    <row r="1987" spans="1:16" x14ac:dyDescent="0.2">
      <c r="A1987" s="25"/>
      <c r="B1987" s="22"/>
      <c r="C1987" s="26"/>
      <c r="D1987" s="28"/>
      <c r="E1987" s="22"/>
      <c r="F1987" s="26"/>
      <c r="G1987" s="28"/>
      <c r="H1987" s="22"/>
      <c r="I1987" s="26"/>
      <c r="J1987" s="28"/>
      <c r="K1987" s="22"/>
      <c r="L1987" s="26"/>
      <c r="M1987" s="28"/>
      <c r="N1987" s="22"/>
      <c r="O1987" s="26"/>
      <c r="P1987" s="28"/>
    </row>
    <row r="1988" spans="1:16" x14ac:dyDescent="0.2">
      <c r="A1988" s="25"/>
      <c r="B1988" s="22"/>
      <c r="C1988" s="26"/>
      <c r="D1988" s="28"/>
      <c r="E1988" s="22"/>
      <c r="F1988" s="26"/>
      <c r="G1988" s="28"/>
      <c r="H1988" s="22"/>
      <c r="I1988" s="26"/>
      <c r="J1988" s="28"/>
      <c r="K1988" s="22"/>
      <c r="L1988" s="26"/>
      <c r="M1988" s="28"/>
      <c r="N1988" s="22"/>
      <c r="O1988" s="26"/>
      <c r="P1988" s="28"/>
    </row>
    <row r="1989" spans="1:16" x14ac:dyDescent="0.2">
      <c r="A1989" s="25"/>
      <c r="B1989" s="22"/>
      <c r="C1989" s="26"/>
      <c r="D1989" s="28"/>
      <c r="E1989" s="22"/>
      <c r="F1989" s="26"/>
      <c r="G1989" s="28"/>
      <c r="H1989" s="22"/>
      <c r="I1989" s="26"/>
      <c r="J1989" s="28"/>
      <c r="K1989" s="22"/>
      <c r="L1989" s="26"/>
      <c r="M1989" s="28"/>
      <c r="N1989" s="22"/>
      <c r="O1989" s="26"/>
      <c r="P1989" s="28"/>
    </row>
    <row r="1990" spans="1:16" x14ac:dyDescent="0.2">
      <c r="A1990" s="25"/>
      <c r="B1990" s="22"/>
      <c r="C1990" s="26"/>
      <c r="D1990" s="28"/>
      <c r="E1990" s="22"/>
      <c r="F1990" s="26"/>
      <c r="G1990" s="28"/>
      <c r="H1990" s="22"/>
      <c r="I1990" s="26"/>
      <c r="J1990" s="28"/>
      <c r="K1990" s="22"/>
      <c r="L1990" s="26"/>
      <c r="M1990" s="28"/>
      <c r="N1990" s="22"/>
      <c r="O1990" s="26"/>
      <c r="P1990" s="28"/>
    </row>
    <row r="1991" spans="1:16" x14ac:dyDescent="0.2">
      <c r="A1991" s="25"/>
      <c r="B1991" s="22"/>
      <c r="C1991" s="26"/>
      <c r="D1991" s="28"/>
      <c r="E1991" s="22"/>
      <c r="F1991" s="26"/>
      <c r="G1991" s="28"/>
      <c r="H1991" s="22"/>
      <c r="I1991" s="26"/>
      <c r="J1991" s="28"/>
      <c r="K1991" s="22"/>
      <c r="L1991" s="26"/>
      <c r="M1991" s="28"/>
      <c r="N1991" s="22"/>
      <c r="O1991" s="26"/>
      <c r="P1991" s="28"/>
    </row>
    <row r="1992" spans="1:16" x14ac:dyDescent="0.2">
      <c r="A1992" s="25"/>
      <c r="B1992" s="22"/>
      <c r="C1992" s="26"/>
      <c r="D1992" s="28"/>
      <c r="E1992" s="22"/>
      <c r="F1992" s="26"/>
      <c r="G1992" s="28"/>
      <c r="H1992" s="22"/>
      <c r="I1992" s="26"/>
      <c r="J1992" s="28"/>
      <c r="K1992" s="22"/>
      <c r="L1992" s="26"/>
      <c r="M1992" s="28"/>
      <c r="N1992" s="22"/>
      <c r="O1992" s="26"/>
      <c r="P1992" s="28"/>
    </row>
    <row r="1993" spans="1:16" x14ac:dyDescent="0.2">
      <c r="A1993" s="25"/>
      <c r="B1993" s="22"/>
      <c r="C1993" s="26"/>
      <c r="D1993" s="28"/>
      <c r="E1993" s="22"/>
      <c r="F1993" s="26"/>
      <c r="G1993" s="28"/>
      <c r="H1993" s="22"/>
      <c r="I1993" s="26"/>
      <c r="J1993" s="28"/>
      <c r="K1993" s="22"/>
      <c r="L1993" s="26"/>
      <c r="M1993" s="28"/>
      <c r="N1993" s="22"/>
      <c r="O1993" s="26"/>
      <c r="P1993" s="28"/>
    </row>
    <row r="1994" spans="1:16" x14ac:dyDescent="0.2">
      <c r="A1994" s="25"/>
      <c r="B1994" s="22"/>
      <c r="C1994" s="26"/>
      <c r="D1994" s="28"/>
      <c r="E1994" s="22"/>
      <c r="F1994" s="26"/>
      <c r="G1994" s="28"/>
      <c r="H1994" s="22"/>
      <c r="I1994" s="26"/>
      <c r="J1994" s="28"/>
      <c r="K1994" s="22"/>
      <c r="L1994" s="26"/>
      <c r="M1994" s="28"/>
      <c r="N1994" s="22"/>
      <c r="O1994" s="26"/>
      <c r="P1994" s="28"/>
    </row>
    <row r="1995" spans="1:16" x14ac:dyDescent="0.2">
      <c r="A1995" s="25"/>
      <c r="B1995" s="22"/>
      <c r="C1995" s="26"/>
      <c r="D1995" s="28"/>
      <c r="E1995" s="22"/>
      <c r="F1995" s="26"/>
      <c r="G1995" s="28"/>
      <c r="H1995" s="22"/>
      <c r="I1995" s="26"/>
      <c r="J1995" s="28"/>
      <c r="K1995" s="22"/>
      <c r="L1995" s="26"/>
      <c r="M1995" s="28"/>
      <c r="N1995" s="22"/>
      <c r="O1995" s="26"/>
      <c r="P1995" s="28"/>
    </row>
    <row r="1996" spans="1:16" x14ac:dyDescent="0.2">
      <c r="A1996" s="25"/>
      <c r="B1996" s="22"/>
      <c r="C1996" s="26"/>
      <c r="D1996" s="28"/>
      <c r="E1996" s="22"/>
      <c r="F1996" s="26"/>
      <c r="G1996" s="28"/>
      <c r="H1996" s="22"/>
      <c r="I1996" s="26"/>
      <c r="J1996" s="28"/>
      <c r="K1996" s="22"/>
      <c r="L1996" s="26"/>
      <c r="M1996" s="28"/>
      <c r="N1996" s="22"/>
      <c r="O1996" s="26"/>
      <c r="P1996" s="28"/>
    </row>
    <row r="1997" spans="1:16" x14ac:dyDescent="0.2">
      <c r="A1997" s="25"/>
      <c r="B1997" s="22"/>
      <c r="C1997" s="26"/>
      <c r="D1997" s="28"/>
      <c r="E1997" s="22"/>
      <c r="F1997" s="26"/>
      <c r="G1997" s="28"/>
      <c r="H1997" s="22"/>
      <c r="I1997" s="26"/>
      <c r="J1997" s="28"/>
      <c r="K1997" s="22"/>
      <c r="L1997" s="26"/>
      <c r="M1997" s="28"/>
      <c r="N1997" s="22"/>
      <c r="O1997" s="26"/>
      <c r="P1997" s="28"/>
    </row>
    <row r="1998" spans="1:16" x14ac:dyDescent="0.2">
      <c r="A1998" s="25"/>
      <c r="B1998" s="22"/>
      <c r="C1998" s="26"/>
      <c r="D1998" s="28"/>
      <c r="E1998" s="22"/>
      <c r="F1998" s="26"/>
      <c r="G1998" s="28"/>
      <c r="H1998" s="22"/>
      <c r="I1998" s="26"/>
      <c r="J1998" s="28"/>
      <c r="K1998" s="22"/>
      <c r="L1998" s="26"/>
      <c r="M1998" s="28"/>
      <c r="N1998" s="22"/>
      <c r="O1998" s="26"/>
      <c r="P1998" s="28"/>
    </row>
    <row r="1999" spans="1:16" x14ac:dyDescent="0.2">
      <c r="A1999" s="25"/>
      <c r="B1999" s="22"/>
      <c r="C1999" s="26"/>
      <c r="D1999" s="28"/>
      <c r="E1999" s="22"/>
      <c r="F1999" s="26"/>
      <c r="G1999" s="28"/>
      <c r="H1999" s="22"/>
      <c r="I1999" s="26"/>
      <c r="J1999" s="28"/>
      <c r="K1999" s="22"/>
      <c r="L1999" s="26"/>
      <c r="M1999" s="28"/>
      <c r="N1999" s="22"/>
      <c r="O1999" s="26"/>
      <c r="P1999" s="28"/>
    </row>
    <row r="2000" spans="1:16" x14ac:dyDescent="0.2">
      <c r="A2000" s="25"/>
      <c r="B2000" s="22"/>
      <c r="C2000" s="26"/>
      <c r="D2000" s="28"/>
      <c r="E2000" s="22"/>
      <c r="F2000" s="26"/>
      <c r="G2000" s="28"/>
      <c r="H2000" s="22"/>
      <c r="I2000" s="26"/>
      <c r="J2000" s="28"/>
      <c r="K2000" s="22"/>
      <c r="L2000" s="26"/>
      <c r="M2000" s="28"/>
      <c r="N2000" s="22"/>
      <c r="O2000" s="26"/>
      <c r="P2000" s="28"/>
    </row>
    <row r="2001" spans="1:16" x14ac:dyDescent="0.2">
      <c r="A2001" s="25"/>
      <c r="B2001" s="22"/>
      <c r="C2001" s="26"/>
      <c r="D2001" s="28"/>
      <c r="E2001" s="22"/>
      <c r="F2001" s="26"/>
      <c r="G2001" s="28"/>
      <c r="H2001" s="22"/>
      <c r="I2001" s="26"/>
      <c r="J2001" s="28"/>
      <c r="K2001" s="22"/>
      <c r="L2001" s="26"/>
      <c r="M2001" s="28"/>
      <c r="N2001" s="22"/>
      <c r="O2001" s="26"/>
      <c r="P2001" s="28"/>
    </row>
    <row r="2002" spans="1:16" x14ac:dyDescent="0.2">
      <c r="A2002" s="25"/>
      <c r="B2002" s="22"/>
      <c r="C2002" s="26"/>
      <c r="D2002" s="28"/>
      <c r="E2002" s="22"/>
      <c r="F2002" s="26"/>
      <c r="G2002" s="28"/>
      <c r="H2002" s="22"/>
      <c r="I2002" s="26"/>
      <c r="J2002" s="28"/>
      <c r="K2002" s="22"/>
      <c r="L2002" s="26"/>
      <c r="M2002" s="28"/>
      <c r="N2002" s="22"/>
      <c r="O2002" s="26"/>
      <c r="P2002" s="28"/>
    </row>
    <row r="2003" spans="1:16" x14ac:dyDescent="0.2">
      <c r="A2003" s="25"/>
      <c r="B2003" s="22"/>
      <c r="C2003" s="26"/>
      <c r="D2003" s="28"/>
      <c r="E2003" s="22"/>
      <c r="F2003" s="26"/>
      <c r="G2003" s="28"/>
      <c r="H2003" s="22"/>
      <c r="I2003" s="26"/>
      <c r="J2003" s="28"/>
      <c r="K2003" s="22"/>
      <c r="L2003" s="26"/>
      <c r="M2003" s="28"/>
      <c r="N2003" s="22"/>
      <c r="O2003" s="26"/>
      <c r="P2003" s="28"/>
    </row>
    <row r="2004" spans="1:16" x14ac:dyDescent="0.2">
      <c r="A2004" s="25"/>
      <c r="B2004" s="22"/>
      <c r="C2004" s="26"/>
      <c r="D2004" s="28"/>
      <c r="E2004" s="22"/>
      <c r="F2004" s="26"/>
      <c r="G2004" s="28"/>
      <c r="H2004" s="22"/>
      <c r="I2004" s="26"/>
      <c r="J2004" s="28"/>
      <c r="K2004" s="22"/>
      <c r="L2004" s="26"/>
      <c r="M2004" s="28"/>
      <c r="N2004" s="22"/>
      <c r="O2004" s="26"/>
      <c r="P2004" s="28"/>
    </row>
    <row r="2005" spans="1:16" x14ac:dyDescent="0.2">
      <c r="A2005" s="25"/>
      <c r="B2005" s="22"/>
      <c r="C2005" s="26"/>
      <c r="D2005" s="28"/>
      <c r="E2005" s="22"/>
      <c r="F2005" s="26"/>
      <c r="G2005" s="28"/>
      <c r="H2005" s="22"/>
      <c r="I2005" s="26"/>
      <c r="J2005" s="28"/>
      <c r="K2005" s="22"/>
      <c r="L2005" s="26"/>
      <c r="M2005" s="28"/>
      <c r="N2005" s="22"/>
      <c r="O2005" s="26"/>
      <c r="P2005" s="28"/>
    </row>
    <row r="2006" spans="1:16" x14ac:dyDescent="0.2">
      <c r="A2006" s="25"/>
      <c r="B2006" s="22"/>
      <c r="C2006" s="26"/>
      <c r="D2006" s="28"/>
      <c r="E2006" s="22"/>
      <c r="F2006" s="26"/>
      <c r="G2006" s="28"/>
      <c r="H2006" s="22"/>
      <c r="I2006" s="26"/>
      <c r="J2006" s="28"/>
      <c r="K2006" s="22"/>
      <c r="L2006" s="26"/>
      <c r="M2006" s="28"/>
      <c r="N2006" s="22"/>
      <c r="O2006" s="26"/>
      <c r="P2006" s="28"/>
    </row>
    <row r="2007" spans="1:16" x14ac:dyDescent="0.2">
      <c r="A2007" s="25"/>
      <c r="B2007" s="22"/>
      <c r="C2007" s="26"/>
      <c r="D2007" s="28"/>
      <c r="E2007" s="22"/>
      <c r="F2007" s="26"/>
      <c r="G2007" s="28"/>
      <c r="H2007" s="22"/>
      <c r="I2007" s="26"/>
      <c r="J2007" s="28"/>
      <c r="K2007" s="22"/>
      <c r="L2007" s="26"/>
      <c r="M2007" s="28"/>
      <c r="N2007" s="22"/>
      <c r="O2007" s="26"/>
      <c r="P2007" s="28"/>
    </row>
    <row r="2008" spans="1:16" x14ac:dyDescent="0.2">
      <c r="A2008" s="25"/>
      <c r="B2008" s="22"/>
      <c r="C2008" s="26"/>
      <c r="D2008" s="28"/>
      <c r="E2008" s="22"/>
      <c r="F2008" s="26"/>
      <c r="G2008" s="28"/>
      <c r="H2008" s="22"/>
      <c r="I2008" s="26"/>
      <c r="J2008" s="28"/>
      <c r="K2008" s="22"/>
      <c r="L2008" s="26"/>
      <c r="M2008" s="28"/>
      <c r="N2008" s="22"/>
      <c r="O2008" s="26"/>
      <c r="P2008" s="28"/>
    </row>
    <row r="2009" spans="1:16" x14ac:dyDescent="0.2">
      <c r="A2009" s="25"/>
      <c r="B2009" s="22"/>
      <c r="C2009" s="26"/>
      <c r="D2009" s="28"/>
      <c r="E2009" s="22"/>
      <c r="F2009" s="26"/>
      <c r="G2009" s="28"/>
      <c r="H2009" s="22"/>
      <c r="I2009" s="26"/>
      <c r="J2009" s="28"/>
      <c r="K2009" s="22"/>
      <c r="L2009" s="26"/>
      <c r="M2009" s="28"/>
      <c r="N2009" s="22"/>
      <c r="O2009" s="26"/>
      <c r="P2009" s="28"/>
    </row>
    <row r="2010" spans="1:16" x14ac:dyDescent="0.2">
      <c r="A2010" s="25"/>
      <c r="B2010" s="22"/>
      <c r="C2010" s="26"/>
      <c r="D2010" s="28"/>
      <c r="E2010" s="22"/>
      <c r="F2010" s="26"/>
      <c r="G2010" s="28"/>
      <c r="H2010" s="22"/>
      <c r="I2010" s="26"/>
      <c r="J2010" s="28"/>
      <c r="K2010" s="22"/>
      <c r="L2010" s="26"/>
      <c r="M2010" s="28"/>
      <c r="N2010" s="22"/>
      <c r="O2010" s="26"/>
      <c r="P2010" s="28"/>
    </row>
    <row r="2011" spans="1:16" x14ac:dyDescent="0.2">
      <c r="A2011" s="25"/>
      <c r="B2011" s="22"/>
      <c r="C2011" s="26"/>
      <c r="D2011" s="28"/>
      <c r="E2011" s="22"/>
      <c r="F2011" s="26"/>
      <c r="G2011" s="28"/>
      <c r="H2011" s="22"/>
      <c r="I2011" s="26"/>
      <c r="J2011" s="28"/>
      <c r="K2011" s="22"/>
      <c r="L2011" s="26"/>
      <c r="M2011" s="28"/>
      <c r="N2011" s="22"/>
      <c r="O2011" s="26"/>
      <c r="P2011" s="28"/>
    </row>
    <row r="2012" spans="1:16" x14ac:dyDescent="0.2">
      <c r="A2012" s="25"/>
      <c r="B2012" s="22"/>
      <c r="C2012" s="26"/>
      <c r="D2012" s="28"/>
      <c r="E2012" s="22"/>
      <c r="F2012" s="26"/>
      <c r="G2012" s="28"/>
      <c r="H2012" s="22"/>
      <c r="I2012" s="26"/>
      <c r="J2012" s="28"/>
      <c r="K2012" s="22"/>
      <c r="L2012" s="26"/>
      <c r="M2012" s="28"/>
      <c r="N2012" s="22"/>
      <c r="O2012" s="26"/>
      <c r="P2012" s="28"/>
    </row>
    <row r="2013" spans="1:16" x14ac:dyDescent="0.2">
      <c r="A2013" s="25"/>
      <c r="B2013" s="22"/>
      <c r="C2013" s="26"/>
      <c r="D2013" s="28"/>
      <c r="E2013" s="22"/>
      <c r="F2013" s="26"/>
      <c r="G2013" s="28"/>
      <c r="H2013" s="22"/>
      <c r="I2013" s="26"/>
      <c r="J2013" s="28"/>
      <c r="K2013" s="22"/>
      <c r="L2013" s="26"/>
      <c r="M2013" s="28"/>
      <c r="N2013" s="22"/>
      <c r="O2013" s="26"/>
      <c r="P2013" s="28"/>
    </row>
    <row r="2014" spans="1:16" x14ac:dyDescent="0.2">
      <c r="A2014" s="25"/>
      <c r="B2014" s="22"/>
      <c r="C2014" s="26"/>
      <c r="D2014" s="28"/>
      <c r="E2014" s="22"/>
      <c r="F2014" s="26"/>
      <c r="G2014" s="28"/>
      <c r="H2014" s="22"/>
      <c r="I2014" s="26"/>
      <c r="J2014" s="28"/>
      <c r="K2014" s="22"/>
      <c r="L2014" s="26"/>
      <c r="M2014" s="28"/>
      <c r="N2014" s="22"/>
      <c r="O2014" s="26"/>
      <c r="P2014" s="28"/>
    </row>
    <row r="2015" spans="1:16" x14ac:dyDescent="0.2">
      <c r="A2015" s="25"/>
      <c r="B2015" s="22"/>
      <c r="C2015" s="26"/>
      <c r="D2015" s="28"/>
      <c r="E2015" s="22"/>
      <c r="F2015" s="26"/>
      <c r="G2015" s="28"/>
      <c r="H2015" s="22"/>
      <c r="I2015" s="26"/>
      <c r="J2015" s="28"/>
      <c r="K2015" s="22"/>
      <c r="L2015" s="26"/>
      <c r="M2015" s="28"/>
      <c r="N2015" s="22"/>
      <c r="O2015" s="26"/>
      <c r="P2015" s="28"/>
    </row>
    <row r="2016" spans="1:16" x14ac:dyDescent="0.2">
      <c r="A2016" s="25"/>
      <c r="B2016" s="22"/>
      <c r="C2016" s="26"/>
      <c r="D2016" s="28"/>
      <c r="E2016" s="22"/>
      <c r="F2016" s="26"/>
      <c r="G2016" s="28"/>
      <c r="H2016" s="22"/>
      <c r="I2016" s="26"/>
      <c r="J2016" s="28"/>
      <c r="K2016" s="22"/>
      <c r="L2016" s="26"/>
      <c r="M2016" s="28"/>
      <c r="N2016" s="22"/>
      <c r="O2016" s="26"/>
      <c r="P2016" s="28"/>
    </row>
    <row r="2017" spans="1:16" x14ac:dyDescent="0.2">
      <c r="A2017" s="25"/>
      <c r="B2017" s="22"/>
      <c r="C2017" s="26"/>
      <c r="D2017" s="28"/>
      <c r="E2017" s="22"/>
      <c r="F2017" s="26"/>
      <c r="G2017" s="28"/>
      <c r="H2017" s="22"/>
      <c r="I2017" s="26"/>
      <c r="J2017" s="28"/>
      <c r="K2017" s="22"/>
      <c r="L2017" s="26"/>
      <c r="M2017" s="28"/>
      <c r="N2017" s="22"/>
      <c r="O2017" s="26"/>
      <c r="P2017" s="28"/>
    </row>
    <row r="2018" spans="1:16" x14ac:dyDescent="0.2">
      <c r="A2018" s="25"/>
      <c r="B2018" s="22"/>
      <c r="C2018" s="26"/>
      <c r="D2018" s="28"/>
      <c r="E2018" s="22"/>
      <c r="F2018" s="26"/>
      <c r="G2018" s="28"/>
      <c r="H2018" s="22"/>
      <c r="I2018" s="26"/>
      <c r="J2018" s="28"/>
      <c r="K2018" s="22"/>
      <c r="L2018" s="26"/>
      <c r="M2018" s="28"/>
      <c r="N2018" s="22"/>
      <c r="O2018" s="26"/>
      <c r="P2018" s="28"/>
    </row>
    <row r="2019" spans="1:16" x14ac:dyDescent="0.2">
      <c r="A2019" s="25"/>
      <c r="B2019" s="22"/>
      <c r="C2019" s="26"/>
      <c r="D2019" s="28"/>
      <c r="E2019" s="22"/>
      <c r="F2019" s="26"/>
      <c r="G2019" s="28"/>
      <c r="H2019" s="22"/>
      <c r="I2019" s="26"/>
      <c r="J2019" s="28"/>
      <c r="K2019" s="22"/>
      <c r="L2019" s="26"/>
      <c r="M2019" s="28"/>
      <c r="N2019" s="22"/>
      <c r="O2019" s="26"/>
      <c r="P2019" s="28"/>
    </row>
    <row r="2020" spans="1:16" x14ac:dyDescent="0.2">
      <c r="A2020" s="25"/>
      <c r="B2020" s="22"/>
      <c r="C2020" s="26"/>
      <c r="D2020" s="28"/>
      <c r="E2020" s="22"/>
      <c r="F2020" s="26"/>
      <c r="G2020" s="28"/>
      <c r="H2020" s="22"/>
      <c r="I2020" s="26"/>
      <c r="J2020" s="28"/>
      <c r="K2020" s="22"/>
      <c r="L2020" s="26"/>
      <c r="M2020" s="28"/>
      <c r="N2020" s="22"/>
      <c r="O2020" s="26"/>
      <c r="P2020" s="28"/>
    </row>
    <row r="2021" spans="1:16" x14ac:dyDescent="0.2">
      <c r="A2021" s="25"/>
      <c r="B2021" s="22"/>
      <c r="C2021" s="26"/>
      <c r="D2021" s="28"/>
      <c r="E2021" s="22"/>
      <c r="F2021" s="26"/>
      <c r="G2021" s="28"/>
      <c r="H2021" s="22"/>
      <c r="I2021" s="26"/>
      <c r="J2021" s="28"/>
      <c r="K2021" s="22"/>
      <c r="L2021" s="26"/>
      <c r="M2021" s="28"/>
      <c r="N2021" s="22"/>
      <c r="O2021" s="26"/>
      <c r="P2021" s="28"/>
    </row>
    <row r="2022" spans="1:16" x14ac:dyDescent="0.2">
      <c r="A2022" s="25"/>
      <c r="B2022" s="22"/>
      <c r="C2022" s="26"/>
      <c r="D2022" s="28"/>
      <c r="E2022" s="22"/>
      <c r="F2022" s="26"/>
      <c r="G2022" s="28"/>
      <c r="H2022" s="22"/>
      <c r="I2022" s="26"/>
      <c r="J2022" s="28"/>
      <c r="K2022" s="22"/>
      <c r="L2022" s="26"/>
      <c r="M2022" s="28"/>
      <c r="N2022" s="22"/>
      <c r="O2022" s="26"/>
      <c r="P2022" s="28"/>
    </row>
    <row r="2023" spans="1:16" x14ac:dyDescent="0.2">
      <c r="A2023" s="25"/>
      <c r="B2023" s="22"/>
      <c r="C2023" s="26"/>
      <c r="D2023" s="28"/>
      <c r="E2023" s="22"/>
      <c r="F2023" s="26"/>
      <c r="G2023" s="28"/>
      <c r="H2023" s="22"/>
      <c r="I2023" s="26"/>
      <c r="J2023" s="28"/>
      <c r="K2023" s="22"/>
      <c r="L2023" s="26"/>
      <c r="M2023" s="28"/>
      <c r="N2023" s="22"/>
      <c r="O2023" s="26"/>
      <c r="P2023" s="28"/>
    </row>
    <row r="2024" spans="1:16" x14ac:dyDescent="0.2">
      <c r="A2024" s="25"/>
      <c r="B2024" s="22"/>
      <c r="C2024" s="26"/>
      <c r="D2024" s="28"/>
      <c r="E2024" s="22"/>
      <c r="F2024" s="26"/>
      <c r="G2024" s="28"/>
      <c r="H2024" s="22"/>
      <c r="I2024" s="26"/>
      <c r="J2024" s="28"/>
      <c r="K2024" s="22"/>
      <c r="L2024" s="26"/>
      <c r="M2024" s="28"/>
      <c r="N2024" s="22"/>
      <c r="O2024" s="26"/>
      <c r="P2024" s="28"/>
    </row>
    <row r="2025" spans="1:16" x14ac:dyDescent="0.2">
      <c r="A2025" s="25"/>
      <c r="B2025" s="22"/>
      <c r="C2025" s="26"/>
      <c r="D2025" s="28"/>
      <c r="E2025" s="22"/>
      <c r="F2025" s="26"/>
      <c r="G2025" s="28"/>
      <c r="H2025" s="22"/>
      <c r="I2025" s="26"/>
      <c r="J2025" s="28"/>
      <c r="K2025" s="22"/>
      <c r="L2025" s="26"/>
      <c r="M2025" s="28"/>
      <c r="N2025" s="22"/>
      <c r="O2025" s="26"/>
      <c r="P2025" s="28"/>
    </row>
    <row r="2026" spans="1:16" x14ac:dyDescent="0.2">
      <c r="A2026" s="25"/>
      <c r="B2026" s="22"/>
      <c r="C2026" s="26"/>
      <c r="D2026" s="28"/>
      <c r="E2026" s="22"/>
      <c r="F2026" s="26"/>
      <c r="G2026" s="28"/>
      <c r="H2026" s="22"/>
      <c r="I2026" s="26"/>
      <c r="J2026" s="28"/>
      <c r="K2026" s="22"/>
      <c r="L2026" s="26"/>
      <c r="M2026" s="28"/>
      <c r="N2026" s="22"/>
      <c r="O2026" s="26"/>
      <c r="P2026" s="28"/>
    </row>
    <row r="2027" spans="1:16" x14ac:dyDescent="0.2">
      <c r="A2027" s="25"/>
      <c r="B2027" s="22"/>
      <c r="C2027" s="26"/>
      <c r="D2027" s="28"/>
      <c r="E2027" s="22"/>
      <c r="F2027" s="26"/>
      <c r="G2027" s="28"/>
      <c r="H2027" s="22"/>
      <c r="I2027" s="26"/>
      <c r="J2027" s="28"/>
      <c r="K2027" s="22"/>
      <c r="L2027" s="26"/>
      <c r="M2027" s="28"/>
      <c r="N2027" s="22"/>
      <c r="O2027" s="26"/>
      <c r="P2027" s="28"/>
    </row>
    <row r="2028" spans="1:16" x14ac:dyDescent="0.2">
      <c r="A2028" s="25"/>
      <c r="B2028" s="22"/>
      <c r="C2028" s="26"/>
      <c r="D2028" s="28"/>
      <c r="E2028" s="22"/>
      <c r="F2028" s="26"/>
      <c r="G2028" s="28"/>
      <c r="H2028" s="22"/>
      <c r="I2028" s="26"/>
      <c r="J2028" s="28"/>
      <c r="K2028" s="22"/>
      <c r="L2028" s="26"/>
      <c r="M2028" s="28"/>
      <c r="N2028" s="22"/>
      <c r="O2028" s="26"/>
      <c r="P2028" s="28"/>
    </row>
    <row r="2029" spans="1:16" x14ac:dyDescent="0.2">
      <c r="A2029" s="25"/>
      <c r="B2029" s="22"/>
      <c r="C2029" s="26"/>
      <c r="D2029" s="28"/>
      <c r="E2029" s="22"/>
      <c r="F2029" s="26"/>
      <c r="G2029" s="28"/>
      <c r="H2029" s="22"/>
      <c r="I2029" s="26"/>
      <c r="J2029" s="28"/>
      <c r="K2029" s="22"/>
      <c r="L2029" s="26"/>
      <c r="M2029" s="28"/>
      <c r="N2029" s="22"/>
      <c r="O2029" s="26"/>
      <c r="P2029" s="28"/>
    </row>
    <row r="2030" spans="1:16" x14ac:dyDescent="0.2">
      <c r="A2030" s="25"/>
      <c r="B2030" s="22"/>
      <c r="C2030" s="26"/>
      <c r="D2030" s="28"/>
      <c r="E2030" s="22"/>
      <c r="F2030" s="26"/>
      <c r="G2030" s="28"/>
      <c r="H2030" s="22"/>
      <c r="I2030" s="26"/>
      <c r="J2030" s="28"/>
      <c r="K2030" s="22"/>
      <c r="L2030" s="26"/>
      <c r="M2030" s="28"/>
      <c r="N2030" s="22"/>
      <c r="O2030" s="26"/>
      <c r="P2030" s="28"/>
    </row>
    <row r="2031" spans="1:16" x14ac:dyDescent="0.2">
      <c r="A2031" s="25"/>
      <c r="B2031" s="22"/>
      <c r="C2031" s="26"/>
      <c r="D2031" s="28"/>
      <c r="E2031" s="22"/>
      <c r="F2031" s="26"/>
      <c r="G2031" s="28"/>
      <c r="H2031" s="22"/>
      <c r="I2031" s="26"/>
      <c r="J2031" s="28"/>
      <c r="K2031" s="22"/>
      <c r="L2031" s="26"/>
      <c r="M2031" s="28"/>
      <c r="N2031" s="22"/>
      <c r="O2031" s="26"/>
      <c r="P2031" s="28"/>
    </row>
    <row r="2032" spans="1:16" x14ac:dyDescent="0.2">
      <c r="A2032" s="25"/>
      <c r="B2032" s="22"/>
      <c r="C2032" s="26"/>
      <c r="D2032" s="28"/>
      <c r="E2032" s="22"/>
      <c r="F2032" s="26"/>
      <c r="G2032" s="28"/>
      <c r="H2032" s="22"/>
      <c r="I2032" s="26"/>
      <c r="J2032" s="28"/>
      <c r="K2032" s="22"/>
      <c r="L2032" s="26"/>
      <c r="M2032" s="28"/>
      <c r="N2032" s="22"/>
      <c r="O2032" s="26"/>
      <c r="P2032" s="28"/>
    </row>
    <row r="2033" spans="1:16" x14ac:dyDescent="0.2">
      <c r="A2033" s="25"/>
      <c r="B2033" s="22"/>
      <c r="C2033" s="26"/>
      <c r="D2033" s="28"/>
      <c r="E2033" s="22"/>
      <c r="F2033" s="26"/>
      <c r="G2033" s="28"/>
      <c r="H2033" s="22"/>
      <c r="I2033" s="26"/>
      <c r="J2033" s="28"/>
      <c r="K2033" s="22"/>
      <c r="L2033" s="26"/>
      <c r="M2033" s="28"/>
      <c r="N2033" s="22"/>
      <c r="O2033" s="26"/>
      <c r="P2033" s="28"/>
    </row>
    <row r="2034" spans="1:16" x14ac:dyDescent="0.2">
      <c r="A2034" s="25"/>
      <c r="B2034" s="22"/>
      <c r="C2034" s="26"/>
      <c r="D2034" s="28"/>
      <c r="E2034" s="22"/>
      <c r="F2034" s="26"/>
      <c r="G2034" s="28"/>
      <c r="H2034" s="22"/>
      <c r="I2034" s="26"/>
      <c r="J2034" s="28"/>
      <c r="K2034" s="22"/>
      <c r="L2034" s="26"/>
      <c r="M2034" s="28"/>
      <c r="N2034" s="22"/>
      <c r="O2034" s="26"/>
      <c r="P2034" s="28"/>
    </row>
    <row r="2035" spans="1:16" x14ac:dyDescent="0.2">
      <c r="A2035" s="25"/>
      <c r="B2035" s="22"/>
      <c r="C2035" s="26"/>
      <c r="D2035" s="28"/>
      <c r="E2035" s="22"/>
      <c r="F2035" s="26"/>
      <c r="G2035" s="28"/>
      <c r="H2035" s="22"/>
      <c r="I2035" s="26"/>
      <c r="J2035" s="28"/>
      <c r="K2035" s="22"/>
      <c r="L2035" s="26"/>
      <c r="M2035" s="28"/>
      <c r="N2035" s="22"/>
      <c r="O2035" s="26"/>
      <c r="P2035" s="28"/>
    </row>
    <row r="2036" spans="1:16" x14ac:dyDescent="0.2">
      <c r="A2036" s="25"/>
      <c r="B2036" s="22"/>
      <c r="C2036" s="26"/>
      <c r="D2036" s="28"/>
      <c r="E2036" s="22"/>
      <c r="F2036" s="26"/>
      <c r="G2036" s="28"/>
      <c r="H2036" s="22"/>
      <c r="I2036" s="26"/>
      <c r="J2036" s="28"/>
      <c r="K2036" s="22"/>
      <c r="L2036" s="26"/>
      <c r="M2036" s="28"/>
      <c r="N2036" s="22"/>
      <c r="O2036" s="26"/>
      <c r="P2036" s="28"/>
    </row>
    <row r="2037" spans="1:16" x14ac:dyDescent="0.2">
      <c r="A2037" s="25"/>
      <c r="B2037" s="22"/>
      <c r="C2037" s="26"/>
      <c r="D2037" s="28"/>
      <c r="E2037" s="22"/>
      <c r="F2037" s="26"/>
      <c r="G2037" s="28"/>
      <c r="H2037" s="22"/>
      <c r="I2037" s="26"/>
      <c r="J2037" s="28"/>
      <c r="K2037" s="22"/>
      <c r="L2037" s="26"/>
      <c r="M2037" s="28"/>
      <c r="N2037" s="22"/>
      <c r="O2037" s="26"/>
      <c r="P2037" s="28"/>
    </row>
    <row r="2038" spans="1:16" x14ac:dyDescent="0.2">
      <c r="A2038" s="25"/>
      <c r="B2038" s="22"/>
      <c r="C2038" s="26"/>
      <c r="D2038" s="28"/>
      <c r="E2038" s="22"/>
      <c r="F2038" s="26"/>
      <c r="G2038" s="28"/>
      <c r="H2038" s="22"/>
      <c r="I2038" s="26"/>
      <c r="J2038" s="28"/>
      <c r="K2038" s="22"/>
      <c r="L2038" s="26"/>
      <c r="M2038" s="28"/>
      <c r="N2038" s="22"/>
      <c r="O2038" s="26"/>
      <c r="P2038" s="28"/>
    </row>
    <row r="2039" spans="1:16" x14ac:dyDescent="0.2">
      <c r="A2039" s="25"/>
      <c r="B2039" s="22"/>
      <c r="C2039" s="26"/>
      <c r="D2039" s="28"/>
      <c r="E2039" s="22"/>
      <c r="F2039" s="26"/>
      <c r="G2039" s="28"/>
      <c r="H2039" s="22"/>
      <c r="I2039" s="26"/>
      <c r="J2039" s="28"/>
      <c r="K2039" s="22"/>
      <c r="L2039" s="26"/>
      <c r="M2039" s="28"/>
      <c r="N2039" s="22"/>
      <c r="O2039" s="26"/>
      <c r="P2039" s="28"/>
    </row>
    <row r="2040" spans="1:16" x14ac:dyDescent="0.2">
      <c r="A2040" s="25"/>
      <c r="B2040" s="22"/>
      <c r="C2040" s="26"/>
      <c r="D2040" s="28"/>
      <c r="E2040" s="22"/>
      <c r="F2040" s="26"/>
      <c r="G2040" s="28"/>
      <c r="H2040" s="22"/>
      <c r="I2040" s="26"/>
      <c r="J2040" s="28"/>
      <c r="K2040" s="22"/>
      <c r="L2040" s="26"/>
      <c r="M2040" s="28"/>
      <c r="N2040" s="22"/>
      <c r="O2040" s="26"/>
      <c r="P2040" s="28"/>
    </row>
    <row r="2041" spans="1:16" x14ac:dyDescent="0.2">
      <c r="A2041" s="25"/>
      <c r="B2041" s="22"/>
      <c r="C2041" s="26"/>
      <c r="D2041" s="28"/>
      <c r="E2041" s="22"/>
      <c r="F2041" s="26"/>
      <c r="G2041" s="28"/>
      <c r="H2041" s="22"/>
      <c r="I2041" s="26"/>
      <c r="J2041" s="28"/>
      <c r="K2041" s="22"/>
      <c r="L2041" s="26"/>
      <c r="M2041" s="28"/>
      <c r="N2041" s="22"/>
      <c r="O2041" s="26"/>
      <c r="P2041" s="28"/>
    </row>
    <row r="2042" spans="1:16" x14ac:dyDescent="0.2">
      <c r="A2042" s="25"/>
      <c r="B2042" s="22"/>
      <c r="C2042" s="26"/>
      <c r="D2042" s="28"/>
      <c r="E2042" s="22"/>
      <c r="F2042" s="26"/>
      <c r="G2042" s="28"/>
      <c r="H2042" s="22"/>
      <c r="I2042" s="26"/>
      <c r="J2042" s="28"/>
      <c r="K2042" s="22"/>
      <c r="L2042" s="26"/>
      <c r="M2042" s="28"/>
      <c r="N2042" s="22"/>
      <c r="O2042" s="26"/>
      <c r="P2042" s="28"/>
    </row>
    <row r="2043" spans="1:16" x14ac:dyDescent="0.2">
      <c r="A2043" s="25"/>
      <c r="B2043" s="22"/>
      <c r="C2043" s="26"/>
      <c r="D2043" s="28"/>
      <c r="E2043" s="22"/>
      <c r="F2043" s="26"/>
      <c r="G2043" s="28"/>
      <c r="H2043" s="22"/>
      <c r="I2043" s="26"/>
      <c r="J2043" s="28"/>
      <c r="K2043" s="22"/>
      <c r="L2043" s="26"/>
      <c r="M2043" s="28"/>
      <c r="N2043" s="22"/>
      <c r="O2043" s="26"/>
      <c r="P2043" s="28"/>
    </row>
    <row r="2044" spans="1:16" x14ac:dyDescent="0.2">
      <c r="A2044" s="25"/>
      <c r="B2044" s="22"/>
      <c r="C2044" s="26"/>
      <c r="D2044" s="28"/>
      <c r="E2044" s="22"/>
      <c r="F2044" s="26"/>
      <c r="G2044" s="28"/>
      <c r="H2044" s="22"/>
      <c r="I2044" s="26"/>
      <c r="J2044" s="28"/>
      <c r="K2044" s="22"/>
      <c r="L2044" s="26"/>
      <c r="M2044" s="28"/>
      <c r="N2044" s="22"/>
      <c r="O2044" s="26"/>
      <c r="P2044" s="28"/>
    </row>
    <row r="2045" spans="1:16" x14ac:dyDescent="0.2">
      <c r="A2045" s="25"/>
      <c r="B2045" s="22"/>
      <c r="C2045" s="26"/>
      <c r="D2045" s="28"/>
      <c r="E2045" s="22"/>
      <c r="F2045" s="26"/>
      <c r="G2045" s="28"/>
      <c r="H2045" s="22"/>
      <c r="I2045" s="26"/>
      <c r="J2045" s="28"/>
      <c r="K2045" s="22"/>
      <c r="L2045" s="26"/>
      <c r="M2045" s="28"/>
      <c r="N2045" s="22"/>
      <c r="O2045" s="26"/>
      <c r="P2045" s="28"/>
    </row>
    <row r="2046" spans="1:16" x14ac:dyDescent="0.2">
      <c r="A2046" s="25"/>
      <c r="B2046" s="22"/>
      <c r="C2046" s="26"/>
      <c r="D2046" s="28"/>
      <c r="E2046" s="22"/>
      <c r="F2046" s="26"/>
      <c r="G2046" s="28"/>
      <c r="H2046" s="22"/>
      <c r="I2046" s="26"/>
      <c r="J2046" s="28"/>
      <c r="K2046" s="22"/>
      <c r="L2046" s="26"/>
      <c r="M2046" s="28"/>
      <c r="N2046" s="22"/>
      <c r="O2046" s="26"/>
      <c r="P2046" s="28"/>
    </row>
    <row r="2047" spans="1:16" x14ac:dyDescent="0.2">
      <c r="A2047" s="25"/>
      <c r="B2047" s="22"/>
      <c r="C2047" s="26"/>
      <c r="D2047" s="28"/>
      <c r="E2047" s="22"/>
      <c r="F2047" s="26"/>
      <c r="G2047" s="28"/>
      <c r="H2047" s="22"/>
      <c r="I2047" s="26"/>
      <c r="J2047" s="28"/>
      <c r="K2047" s="22"/>
      <c r="L2047" s="26"/>
      <c r="M2047" s="28"/>
      <c r="N2047" s="22"/>
      <c r="O2047" s="26"/>
      <c r="P2047" s="28"/>
    </row>
    <row r="2048" spans="1:16" x14ac:dyDescent="0.2">
      <c r="A2048" s="25"/>
      <c r="B2048" s="22"/>
      <c r="C2048" s="26"/>
      <c r="D2048" s="28"/>
      <c r="E2048" s="22"/>
      <c r="F2048" s="26"/>
      <c r="G2048" s="28"/>
      <c r="H2048" s="22"/>
      <c r="I2048" s="26"/>
      <c r="J2048" s="28"/>
      <c r="K2048" s="22"/>
      <c r="L2048" s="26"/>
      <c r="M2048" s="28"/>
      <c r="N2048" s="22"/>
      <c r="O2048" s="26"/>
      <c r="P2048" s="28"/>
    </row>
    <row r="2049" spans="1:16" x14ac:dyDescent="0.2">
      <c r="A2049" s="25"/>
      <c r="B2049" s="22"/>
      <c r="C2049" s="26"/>
      <c r="D2049" s="28"/>
      <c r="E2049" s="22"/>
      <c r="F2049" s="26"/>
      <c r="G2049" s="28"/>
      <c r="H2049" s="22"/>
      <c r="I2049" s="26"/>
      <c r="J2049" s="28"/>
      <c r="K2049" s="22"/>
      <c r="L2049" s="26"/>
      <c r="M2049" s="28"/>
      <c r="N2049" s="22"/>
      <c r="O2049" s="26"/>
      <c r="P2049" s="28"/>
    </row>
    <row r="2050" spans="1:16" x14ac:dyDescent="0.2">
      <c r="A2050" s="25"/>
      <c r="B2050" s="22"/>
      <c r="C2050" s="26"/>
      <c r="D2050" s="28"/>
      <c r="E2050" s="22"/>
      <c r="F2050" s="26"/>
      <c r="G2050" s="28"/>
      <c r="H2050" s="22"/>
      <c r="I2050" s="26"/>
      <c r="J2050" s="28"/>
      <c r="K2050" s="22"/>
      <c r="L2050" s="26"/>
      <c r="M2050" s="28"/>
      <c r="N2050" s="22"/>
      <c r="O2050" s="26"/>
      <c r="P2050" s="28"/>
    </row>
    <row r="2051" spans="1:16" x14ac:dyDescent="0.2">
      <c r="A2051" s="25"/>
      <c r="B2051" s="22"/>
      <c r="C2051" s="26"/>
      <c r="D2051" s="28"/>
      <c r="E2051" s="22"/>
      <c r="F2051" s="26"/>
      <c r="G2051" s="28"/>
      <c r="H2051" s="22"/>
      <c r="I2051" s="26"/>
      <c r="J2051" s="28"/>
      <c r="K2051" s="22"/>
      <c r="L2051" s="26"/>
      <c r="M2051" s="28"/>
      <c r="N2051" s="22"/>
      <c r="O2051" s="26"/>
      <c r="P2051" s="28"/>
    </row>
    <row r="2052" spans="1:16" x14ac:dyDescent="0.2">
      <c r="A2052" s="25"/>
      <c r="B2052" s="22"/>
      <c r="C2052" s="26"/>
      <c r="D2052" s="28"/>
      <c r="E2052" s="22"/>
      <c r="F2052" s="26"/>
      <c r="G2052" s="28"/>
      <c r="H2052" s="22"/>
      <c r="I2052" s="26"/>
      <c r="J2052" s="28"/>
      <c r="K2052" s="22"/>
      <c r="L2052" s="26"/>
      <c r="M2052" s="28"/>
      <c r="N2052" s="22"/>
      <c r="O2052" s="26"/>
      <c r="P2052" s="28"/>
    </row>
    <row r="2053" spans="1:16" x14ac:dyDescent="0.2">
      <c r="A2053" s="25"/>
      <c r="B2053" s="22"/>
      <c r="C2053" s="26"/>
      <c r="D2053" s="28"/>
      <c r="E2053" s="22"/>
      <c r="F2053" s="26"/>
      <c r="G2053" s="28"/>
      <c r="H2053" s="22"/>
      <c r="I2053" s="26"/>
      <c r="J2053" s="28"/>
      <c r="K2053" s="22"/>
      <c r="L2053" s="26"/>
      <c r="M2053" s="28"/>
      <c r="N2053" s="22"/>
      <c r="O2053" s="26"/>
      <c r="P2053" s="28"/>
    </row>
    <row r="2054" spans="1:16" x14ac:dyDescent="0.2">
      <c r="A2054" s="25"/>
      <c r="B2054" s="22"/>
      <c r="C2054" s="26"/>
      <c r="D2054" s="28"/>
      <c r="E2054" s="22"/>
      <c r="F2054" s="26"/>
      <c r="G2054" s="28"/>
      <c r="H2054" s="22"/>
      <c r="I2054" s="26"/>
      <c r="J2054" s="28"/>
      <c r="K2054" s="22"/>
      <c r="L2054" s="26"/>
      <c r="M2054" s="28"/>
      <c r="N2054" s="22"/>
      <c r="O2054" s="26"/>
      <c r="P2054" s="28"/>
    </row>
    <row r="2055" spans="1:16" x14ac:dyDescent="0.2">
      <c r="A2055" s="25"/>
      <c r="B2055" s="22"/>
      <c r="C2055" s="26"/>
      <c r="D2055" s="28"/>
      <c r="E2055" s="22"/>
      <c r="F2055" s="26"/>
      <c r="G2055" s="28"/>
      <c r="H2055" s="22"/>
      <c r="I2055" s="26"/>
      <c r="J2055" s="28"/>
      <c r="K2055" s="22"/>
      <c r="L2055" s="26"/>
      <c r="M2055" s="28"/>
      <c r="N2055" s="22"/>
      <c r="O2055" s="26"/>
      <c r="P2055" s="28"/>
    </row>
    <row r="2056" spans="1:16" x14ac:dyDescent="0.2">
      <c r="A2056" s="25"/>
      <c r="B2056" s="22"/>
      <c r="C2056" s="26"/>
      <c r="D2056" s="28"/>
      <c r="E2056" s="22"/>
      <c r="F2056" s="26"/>
      <c r="G2056" s="28"/>
      <c r="H2056" s="22"/>
      <c r="I2056" s="26"/>
      <c r="J2056" s="28"/>
      <c r="K2056" s="22"/>
      <c r="L2056" s="26"/>
      <c r="M2056" s="28"/>
      <c r="N2056" s="22"/>
      <c r="O2056" s="26"/>
      <c r="P2056" s="28"/>
    </row>
    <row r="2057" spans="1:16" x14ac:dyDescent="0.2">
      <c r="A2057" s="25"/>
      <c r="B2057" s="22"/>
      <c r="C2057" s="26"/>
      <c r="D2057" s="28"/>
      <c r="E2057" s="22"/>
      <c r="F2057" s="26"/>
      <c r="G2057" s="28"/>
      <c r="H2057" s="22"/>
      <c r="I2057" s="26"/>
      <c r="J2057" s="28"/>
      <c r="K2057" s="22"/>
      <c r="L2057" s="26"/>
      <c r="M2057" s="28"/>
      <c r="N2057" s="22"/>
      <c r="O2057" s="26"/>
      <c r="P2057" s="28"/>
    </row>
    <row r="2058" spans="1:16" x14ac:dyDescent="0.2">
      <c r="A2058" s="25"/>
      <c r="B2058" s="22"/>
      <c r="C2058" s="26"/>
      <c r="D2058" s="28"/>
      <c r="E2058" s="22"/>
      <c r="F2058" s="26"/>
      <c r="G2058" s="28"/>
      <c r="H2058" s="22"/>
      <c r="I2058" s="26"/>
      <c r="J2058" s="28"/>
      <c r="K2058" s="22"/>
      <c r="L2058" s="26"/>
      <c r="M2058" s="28"/>
      <c r="N2058" s="22"/>
      <c r="O2058" s="26"/>
      <c r="P2058" s="28"/>
    </row>
    <row r="2059" spans="1:16" x14ac:dyDescent="0.2">
      <c r="A2059" s="25"/>
      <c r="B2059" s="22"/>
      <c r="C2059" s="26"/>
      <c r="D2059" s="28"/>
      <c r="E2059" s="22"/>
      <c r="F2059" s="26"/>
      <c r="G2059" s="28"/>
      <c r="H2059" s="22"/>
      <c r="I2059" s="26"/>
      <c r="J2059" s="28"/>
      <c r="K2059" s="22"/>
      <c r="L2059" s="26"/>
      <c r="M2059" s="28"/>
      <c r="N2059" s="22"/>
      <c r="O2059" s="26"/>
      <c r="P2059" s="28"/>
    </row>
    <row r="2060" spans="1:16" x14ac:dyDescent="0.2">
      <c r="A2060" s="25"/>
      <c r="B2060" s="22"/>
      <c r="C2060" s="26"/>
      <c r="D2060" s="28"/>
      <c r="E2060" s="22"/>
      <c r="F2060" s="26"/>
      <c r="G2060" s="28"/>
      <c r="H2060" s="22"/>
      <c r="I2060" s="26"/>
      <c r="J2060" s="28"/>
      <c r="K2060" s="22"/>
      <c r="L2060" s="26"/>
      <c r="M2060" s="28"/>
      <c r="N2060" s="22"/>
      <c r="O2060" s="26"/>
      <c r="P2060" s="28"/>
    </row>
    <row r="2061" spans="1:16" x14ac:dyDescent="0.2">
      <c r="A2061" s="25"/>
      <c r="B2061" s="22"/>
      <c r="C2061" s="26"/>
      <c r="D2061" s="28"/>
      <c r="E2061" s="22"/>
      <c r="F2061" s="26"/>
      <c r="G2061" s="28"/>
      <c r="H2061" s="22"/>
      <c r="I2061" s="26"/>
      <c r="J2061" s="28"/>
      <c r="K2061" s="22"/>
      <c r="L2061" s="26"/>
      <c r="M2061" s="28"/>
      <c r="N2061" s="22"/>
      <c r="O2061" s="26"/>
      <c r="P2061" s="28"/>
    </row>
    <row r="2062" spans="1:16" x14ac:dyDescent="0.2">
      <c r="A2062" s="25"/>
      <c r="B2062" s="22"/>
      <c r="C2062" s="26"/>
      <c r="D2062" s="28"/>
      <c r="E2062" s="22"/>
      <c r="F2062" s="26"/>
      <c r="G2062" s="28"/>
      <c r="H2062" s="22"/>
      <c r="I2062" s="26"/>
      <c r="J2062" s="28"/>
      <c r="K2062" s="22"/>
      <c r="L2062" s="26"/>
      <c r="M2062" s="28"/>
      <c r="N2062" s="22"/>
      <c r="O2062" s="26"/>
      <c r="P2062" s="28"/>
    </row>
    <row r="2063" spans="1:16" x14ac:dyDescent="0.2">
      <c r="A2063" s="25"/>
      <c r="B2063" s="22"/>
      <c r="C2063" s="26"/>
      <c r="D2063" s="28"/>
      <c r="E2063" s="22"/>
      <c r="F2063" s="26"/>
      <c r="G2063" s="28"/>
      <c r="H2063" s="22"/>
      <c r="I2063" s="26"/>
      <c r="J2063" s="28"/>
      <c r="K2063" s="22"/>
      <c r="L2063" s="26"/>
      <c r="M2063" s="28"/>
      <c r="N2063" s="22"/>
      <c r="O2063" s="26"/>
      <c r="P2063" s="28"/>
    </row>
    <row r="2064" spans="1:16" x14ac:dyDescent="0.2">
      <c r="A2064" s="25"/>
      <c r="B2064" s="22"/>
      <c r="C2064" s="26"/>
      <c r="D2064" s="28"/>
      <c r="E2064" s="22"/>
      <c r="F2064" s="26"/>
      <c r="G2064" s="28"/>
      <c r="H2064" s="22"/>
      <c r="I2064" s="26"/>
      <c r="J2064" s="28"/>
      <c r="K2064" s="22"/>
      <c r="L2064" s="26"/>
      <c r="M2064" s="28"/>
      <c r="N2064" s="22"/>
      <c r="O2064" s="26"/>
      <c r="P2064" s="28"/>
    </row>
    <row r="2065" spans="1:16" x14ac:dyDescent="0.2">
      <c r="A2065" s="25"/>
      <c r="B2065" s="22"/>
      <c r="C2065" s="26"/>
      <c r="D2065" s="28"/>
      <c r="E2065" s="22"/>
      <c r="F2065" s="26"/>
      <c r="G2065" s="28"/>
      <c r="H2065" s="22"/>
      <c r="I2065" s="26"/>
      <c r="J2065" s="28"/>
      <c r="K2065" s="22"/>
      <c r="L2065" s="26"/>
      <c r="M2065" s="28"/>
      <c r="N2065" s="22"/>
      <c r="O2065" s="26"/>
      <c r="P2065" s="28"/>
    </row>
    <row r="2066" spans="1:16" x14ac:dyDescent="0.2">
      <c r="A2066" s="25"/>
      <c r="B2066" s="22"/>
      <c r="C2066" s="26"/>
      <c r="D2066" s="28"/>
      <c r="E2066" s="22"/>
      <c r="F2066" s="26"/>
      <c r="G2066" s="28"/>
      <c r="H2066" s="22"/>
      <c r="I2066" s="26"/>
      <c r="J2066" s="28"/>
      <c r="K2066" s="22"/>
      <c r="L2066" s="26"/>
      <c r="M2066" s="28"/>
      <c r="N2066" s="22"/>
      <c r="O2066" s="26"/>
      <c r="P2066" s="28"/>
    </row>
    <row r="2067" spans="1:16" x14ac:dyDescent="0.2">
      <c r="A2067" s="25"/>
      <c r="B2067" s="22"/>
      <c r="C2067" s="26"/>
      <c r="D2067" s="28"/>
      <c r="E2067" s="22"/>
      <c r="F2067" s="26"/>
      <c r="G2067" s="28"/>
      <c r="H2067" s="22"/>
      <c r="I2067" s="26"/>
      <c r="J2067" s="28"/>
      <c r="K2067" s="22"/>
      <c r="L2067" s="26"/>
      <c r="M2067" s="28"/>
      <c r="N2067" s="22"/>
      <c r="O2067" s="26"/>
      <c r="P2067" s="28"/>
    </row>
    <row r="2068" spans="1:16" x14ac:dyDescent="0.2">
      <c r="A2068" s="25"/>
      <c r="B2068" s="22"/>
      <c r="C2068" s="26"/>
      <c r="D2068" s="28"/>
      <c r="E2068" s="22"/>
      <c r="F2068" s="26"/>
      <c r="G2068" s="28"/>
      <c r="H2068" s="22"/>
      <c r="I2068" s="26"/>
      <c r="J2068" s="28"/>
      <c r="K2068" s="22"/>
      <c r="L2068" s="26"/>
      <c r="M2068" s="28"/>
      <c r="N2068" s="22"/>
      <c r="O2068" s="26"/>
      <c r="P2068" s="28"/>
    </row>
    <row r="2069" spans="1:16" x14ac:dyDescent="0.2">
      <c r="A2069" s="25"/>
      <c r="B2069" s="22"/>
      <c r="C2069" s="26"/>
      <c r="D2069" s="28"/>
      <c r="E2069" s="22"/>
      <c r="F2069" s="26"/>
      <c r="G2069" s="28"/>
      <c r="H2069" s="22"/>
      <c r="I2069" s="26"/>
      <c r="J2069" s="28"/>
      <c r="K2069" s="22"/>
      <c r="L2069" s="26"/>
      <c r="M2069" s="28"/>
      <c r="N2069" s="22"/>
      <c r="O2069" s="26"/>
      <c r="P2069" s="28"/>
    </row>
    <row r="2070" spans="1:16" x14ac:dyDescent="0.2">
      <c r="A2070" s="25"/>
      <c r="B2070" s="22"/>
      <c r="C2070" s="26"/>
      <c r="D2070" s="28"/>
      <c r="E2070" s="22"/>
      <c r="F2070" s="26"/>
      <c r="G2070" s="28"/>
      <c r="H2070" s="22"/>
      <c r="I2070" s="26"/>
      <c r="J2070" s="28"/>
      <c r="K2070" s="22"/>
      <c r="L2070" s="26"/>
      <c r="M2070" s="28"/>
      <c r="N2070" s="22"/>
      <c r="O2070" s="26"/>
      <c r="P2070" s="28"/>
    </row>
    <row r="2071" spans="1:16" x14ac:dyDescent="0.2">
      <c r="A2071" s="25"/>
      <c r="B2071" s="22"/>
      <c r="C2071" s="26"/>
      <c r="D2071" s="28"/>
      <c r="E2071" s="22"/>
      <c r="F2071" s="26"/>
      <c r="G2071" s="28"/>
      <c r="H2071" s="22"/>
      <c r="I2071" s="26"/>
      <c r="J2071" s="28"/>
      <c r="K2071" s="22"/>
      <c r="L2071" s="26"/>
      <c r="M2071" s="28"/>
      <c r="N2071" s="22"/>
      <c r="O2071" s="26"/>
      <c r="P2071" s="28"/>
    </row>
    <row r="2072" spans="1:16" x14ac:dyDescent="0.2">
      <c r="A2072" s="25"/>
      <c r="B2072" s="22"/>
      <c r="C2072" s="26"/>
      <c r="D2072" s="28"/>
      <c r="E2072" s="22"/>
      <c r="F2072" s="26"/>
      <c r="G2072" s="28"/>
      <c r="H2072" s="22"/>
      <c r="I2072" s="26"/>
      <c r="J2072" s="28"/>
      <c r="K2072" s="22"/>
      <c r="L2072" s="26"/>
      <c r="M2072" s="28"/>
      <c r="N2072" s="22"/>
      <c r="O2072" s="26"/>
      <c r="P2072" s="28"/>
    </row>
    <row r="2073" spans="1:16" x14ac:dyDescent="0.2">
      <c r="A2073" s="25"/>
      <c r="B2073" s="22"/>
      <c r="C2073" s="26"/>
      <c r="D2073" s="28"/>
      <c r="E2073" s="22"/>
      <c r="F2073" s="26"/>
      <c r="G2073" s="28"/>
      <c r="H2073" s="22"/>
      <c r="I2073" s="26"/>
      <c r="J2073" s="28"/>
      <c r="K2073" s="22"/>
      <c r="L2073" s="26"/>
      <c r="M2073" s="28"/>
      <c r="N2073" s="22"/>
      <c r="O2073" s="26"/>
      <c r="P2073" s="28"/>
    </row>
    <row r="2074" spans="1:16" x14ac:dyDescent="0.2">
      <c r="A2074" s="25"/>
      <c r="B2074" s="22"/>
      <c r="C2074" s="26"/>
      <c r="D2074" s="28"/>
      <c r="E2074" s="22"/>
      <c r="F2074" s="26"/>
      <c r="G2074" s="28"/>
      <c r="H2074" s="22"/>
      <c r="I2074" s="26"/>
      <c r="J2074" s="28"/>
      <c r="K2074" s="22"/>
      <c r="L2074" s="26"/>
      <c r="M2074" s="28"/>
      <c r="N2074" s="22"/>
      <c r="O2074" s="26"/>
      <c r="P2074" s="28"/>
    </row>
    <row r="2075" spans="1:16" x14ac:dyDescent="0.2">
      <c r="A2075" s="25"/>
      <c r="B2075" s="22"/>
      <c r="C2075" s="26"/>
      <c r="D2075" s="28"/>
      <c r="E2075" s="22"/>
      <c r="F2075" s="26"/>
      <c r="G2075" s="28"/>
      <c r="H2075" s="22"/>
      <c r="I2075" s="26"/>
      <c r="J2075" s="28"/>
      <c r="K2075" s="22"/>
      <c r="L2075" s="26"/>
      <c r="M2075" s="28"/>
      <c r="N2075" s="22"/>
      <c r="O2075" s="26"/>
      <c r="P2075" s="28"/>
    </row>
    <row r="2076" spans="1:16" x14ac:dyDescent="0.2">
      <c r="A2076" s="25"/>
      <c r="B2076" s="22"/>
      <c r="C2076" s="26"/>
      <c r="D2076" s="28"/>
      <c r="E2076" s="22"/>
      <c r="F2076" s="26"/>
      <c r="G2076" s="28"/>
      <c r="H2076" s="22"/>
      <c r="I2076" s="26"/>
      <c r="J2076" s="28"/>
      <c r="K2076" s="22"/>
      <c r="L2076" s="26"/>
      <c r="M2076" s="28"/>
      <c r="N2076" s="22"/>
      <c r="O2076" s="26"/>
      <c r="P2076" s="28"/>
    </row>
    <row r="2077" spans="1:16" x14ac:dyDescent="0.2">
      <c r="A2077" s="25"/>
      <c r="B2077" s="22"/>
      <c r="C2077" s="26"/>
      <c r="D2077" s="28"/>
      <c r="E2077" s="22"/>
      <c r="F2077" s="26"/>
      <c r="G2077" s="28"/>
      <c r="H2077" s="22"/>
      <c r="I2077" s="26"/>
      <c r="J2077" s="28"/>
      <c r="K2077" s="22"/>
      <c r="L2077" s="26"/>
      <c r="M2077" s="28"/>
      <c r="N2077" s="22"/>
      <c r="O2077" s="26"/>
      <c r="P2077" s="28"/>
    </row>
    <row r="2078" spans="1:16" x14ac:dyDescent="0.2">
      <c r="A2078" s="25"/>
      <c r="B2078" s="22"/>
      <c r="C2078" s="26"/>
      <c r="D2078" s="28"/>
      <c r="E2078" s="22"/>
      <c r="F2078" s="26"/>
      <c r="G2078" s="28"/>
      <c r="H2078" s="22"/>
      <c r="I2078" s="26"/>
      <c r="J2078" s="28"/>
      <c r="K2078" s="22"/>
      <c r="L2078" s="26"/>
      <c r="M2078" s="28"/>
      <c r="N2078" s="22"/>
      <c r="O2078" s="26"/>
      <c r="P2078" s="28"/>
    </row>
    <row r="2079" spans="1:16" x14ac:dyDescent="0.2">
      <c r="A2079" s="25"/>
      <c r="B2079" s="22"/>
      <c r="C2079" s="26"/>
      <c r="D2079" s="28"/>
      <c r="E2079" s="22"/>
      <c r="F2079" s="26"/>
      <c r="G2079" s="28"/>
      <c r="H2079" s="22"/>
      <c r="I2079" s="26"/>
      <c r="J2079" s="28"/>
      <c r="K2079" s="22"/>
      <c r="L2079" s="26"/>
      <c r="M2079" s="28"/>
      <c r="N2079" s="22"/>
      <c r="O2079" s="26"/>
      <c r="P2079" s="28"/>
    </row>
    <row r="2080" spans="1:16" x14ac:dyDescent="0.2">
      <c r="A2080" s="25"/>
      <c r="B2080" s="22"/>
      <c r="C2080" s="26"/>
      <c r="D2080" s="28"/>
      <c r="E2080" s="22"/>
      <c r="F2080" s="26"/>
      <c r="G2080" s="28"/>
      <c r="H2080" s="22"/>
      <c r="I2080" s="26"/>
      <c r="J2080" s="28"/>
      <c r="K2080" s="22"/>
      <c r="L2080" s="26"/>
      <c r="M2080" s="28"/>
      <c r="N2080" s="22"/>
      <c r="O2080" s="26"/>
      <c r="P2080" s="28"/>
    </row>
    <row r="2081" spans="1:16" x14ac:dyDescent="0.2">
      <c r="A2081" s="25"/>
      <c r="B2081" s="22"/>
      <c r="C2081" s="26"/>
      <c r="D2081" s="28"/>
      <c r="E2081" s="22"/>
      <c r="F2081" s="26"/>
      <c r="G2081" s="28"/>
      <c r="H2081" s="22"/>
      <c r="I2081" s="26"/>
      <c r="J2081" s="28"/>
      <c r="K2081" s="22"/>
      <c r="L2081" s="26"/>
      <c r="M2081" s="28"/>
      <c r="N2081" s="22"/>
      <c r="O2081" s="26"/>
      <c r="P2081" s="28"/>
    </row>
    <row r="2082" spans="1:16" x14ac:dyDescent="0.2">
      <c r="A2082" s="25"/>
      <c r="B2082" s="22"/>
      <c r="C2082" s="26"/>
      <c r="D2082" s="28"/>
      <c r="E2082" s="22"/>
      <c r="F2082" s="26"/>
      <c r="G2082" s="28"/>
      <c r="H2082" s="22"/>
      <c r="I2082" s="26"/>
      <c r="J2082" s="28"/>
      <c r="K2082" s="22"/>
      <c r="L2082" s="26"/>
      <c r="M2082" s="28"/>
      <c r="N2082" s="22"/>
      <c r="O2082" s="26"/>
      <c r="P2082" s="28"/>
    </row>
    <row r="2083" spans="1:16" x14ac:dyDescent="0.2">
      <c r="A2083" s="25"/>
      <c r="B2083" s="22"/>
      <c r="C2083" s="26"/>
      <c r="D2083" s="28"/>
      <c r="E2083" s="22"/>
      <c r="F2083" s="26"/>
      <c r="G2083" s="28"/>
      <c r="H2083" s="22"/>
      <c r="I2083" s="26"/>
      <c r="J2083" s="28"/>
      <c r="K2083" s="22"/>
      <c r="L2083" s="26"/>
      <c r="M2083" s="28"/>
      <c r="N2083" s="22"/>
      <c r="O2083" s="26"/>
      <c r="P2083" s="28"/>
    </row>
    <row r="2084" spans="1:16" x14ac:dyDescent="0.2">
      <c r="A2084" s="25"/>
      <c r="B2084" s="22"/>
      <c r="C2084" s="26"/>
      <c r="D2084" s="28"/>
      <c r="E2084" s="22"/>
      <c r="F2084" s="26"/>
      <c r="G2084" s="28"/>
      <c r="H2084" s="22"/>
      <c r="I2084" s="26"/>
      <c r="J2084" s="28"/>
      <c r="K2084" s="22"/>
      <c r="L2084" s="26"/>
      <c r="M2084" s="28"/>
      <c r="N2084" s="22"/>
      <c r="O2084" s="26"/>
      <c r="P2084" s="28"/>
    </row>
    <row r="2085" spans="1:16" x14ac:dyDescent="0.2">
      <c r="A2085" s="25"/>
      <c r="B2085" s="22"/>
      <c r="C2085" s="26"/>
      <c r="D2085" s="28"/>
      <c r="E2085" s="22"/>
      <c r="F2085" s="26"/>
      <c r="G2085" s="28"/>
      <c r="H2085" s="22"/>
      <c r="I2085" s="26"/>
      <c r="J2085" s="28"/>
      <c r="K2085" s="22"/>
      <c r="L2085" s="26"/>
      <c r="M2085" s="28"/>
      <c r="N2085" s="22"/>
      <c r="O2085" s="26"/>
      <c r="P2085" s="28"/>
    </row>
    <row r="2086" spans="1:16" x14ac:dyDescent="0.2">
      <c r="A2086" s="25"/>
      <c r="B2086" s="22"/>
      <c r="C2086" s="26"/>
      <c r="D2086" s="28"/>
      <c r="E2086" s="22"/>
      <c r="F2086" s="26"/>
      <c r="G2086" s="28"/>
      <c r="H2086" s="22"/>
      <c r="I2086" s="26"/>
      <c r="J2086" s="28"/>
      <c r="K2086" s="22"/>
      <c r="L2086" s="26"/>
      <c r="M2086" s="28"/>
      <c r="N2086" s="22"/>
      <c r="O2086" s="26"/>
      <c r="P2086" s="28"/>
    </row>
    <row r="2087" spans="1:16" x14ac:dyDescent="0.2">
      <c r="A2087" s="25"/>
      <c r="B2087" s="22"/>
      <c r="C2087" s="26"/>
      <c r="D2087" s="28"/>
      <c r="E2087" s="22"/>
      <c r="F2087" s="26"/>
      <c r="G2087" s="28"/>
      <c r="H2087" s="22"/>
      <c r="I2087" s="26"/>
      <c r="J2087" s="28"/>
      <c r="K2087" s="22"/>
      <c r="L2087" s="26"/>
      <c r="M2087" s="28"/>
      <c r="N2087" s="22"/>
      <c r="O2087" s="26"/>
      <c r="P2087" s="28"/>
    </row>
    <row r="2088" spans="1:16" x14ac:dyDescent="0.2">
      <c r="A2088" s="25"/>
      <c r="B2088" s="22"/>
      <c r="C2088" s="26"/>
      <c r="D2088" s="28"/>
      <c r="E2088" s="22"/>
      <c r="F2088" s="26"/>
      <c r="G2088" s="28"/>
      <c r="H2088" s="22"/>
      <c r="I2088" s="26"/>
      <c r="J2088" s="28"/>
      <c r="K2088" s="22"/>
      <c r="L2088" s="26"/>
      <c r="M2088" s="28"/>
      <c r="N2088" s="22"/>
      <c r="O2088" s="26"/>
      <c r="P2088" s="28"/>
    </row>
    <row r="2089" spans="1:16" x14ac:dyDescent="0.2">
      <c r="A2089" s="25"/>
      <c r="B2089" s="22"/>
      <c r="C2089" s="26"/>
      <c r="D2089" s="28"/>
      <c r="E2089" s="22"/>
      <c r="F2089" s="26"/>
      <c r="G2089" s="28"/>
      <c r="H2089" s="22"/>
      <c r="I2089" s="26"/>
      <c r="J2089" s="28"/>
      <c r="K2089" s="22"/>
      <c r="L2089" s="26"/>
      <c r="M2089" s="28"/>
      <c r="N2089" s="22"/>
      <c r="O2089" s="26"/>
      <c r="P2089" s="28"/>
    </row>
    <row r="2090" spans="1:16" x14ac:dyDescent="0.2">
      <c r="A2090" s="25"/>
      <c r="B2090" s="22"/>
      <c r="C2090" s="26"/>
      <c r="D2090" s="28"/>
      <c r="E2090" s="22"/>
      <c r="F2090" s="26"/>
      <c r="G2090" s="28"/>
      <c r="H2090" s="22"/>
      <c r="I2090" s="26"/>
      <c r="J2090" s="28"/>
      <c r="K2090" s="22"/>
      <c r="L2090" s="26"/>
      <c r="M2090" s="28"/>
      <c r="N2090" s="22"/>
      <c r="O2090" s="26"/>
      <c r="P2090" s="28"/>
    </row>
    <row r="2091" spans="1:16" x14ac:dyDescent="0.2">
      <c r="A2091" s="25"/>
      <c r="B2091" s="22"/>
      <c r="C2091" s="26"/>
      <c r="D2091" s="28"/>
      <c r="E2091" s="22"/>
      <c r="F2091" s="26"/>
      <c r="G2091" s="28"/>
      <c r="H2091" s="22"/>
      <c r="I2091" s="26"/>
      <c r="J2091" s="28"/>
      <c r="K2091" s="22"/>
      <c r="L2091" s="26"/>
      <c r="M2091" s="28"/>
      <c r="N2091" s="22"/>
      <c r="O2091" s="26"/>
      <c r="P2091" s="28"/>
    </row>
    <row r="2092" spans="1:16" x14ac:dyDescent="0.2">
      <c r="A2092" s="25"/>
      <c r="B2092" s="22"/>
      <c r="C2092" s="26"/>
      <c r="D2092" s="28"/>
      <c r="E2092" s="22"/>
      <c r="F2092" s="26"/>
      <c r="G2092" s="28"/>
      <c r="H2092" s="22"/>
      <c r="I2092" s="26"/>
      <c r="J2092" s="28"/>
      <c r="K2092" s="22"/>
      <c r="L2092" s="26"/>
      <c r="M2092" s="28"/>
      <c r="N2092" s="22"/>
      <c r="O2092" s="26"/>
      <c r="P2092" s="28"/>
    </row>
    <row r="2093" spans="1:16" x14ac:dyDescent="0.2">
      <c r="A2093" s="25"/>
      <c r="B2093" s="22"/>
      <c r="C2093" s="26"/>
      <c r="D2093" s="28"/>
      <c r="E2093" s="22"/>
      <c r="F2093" s="26"/>
      <c r="G2093" s="28"/>
      <c r="H2093" s="22"/>
      <c r="I2093" s="26"/>
      <c r="J2093" s="28"/>
      <c r="K2093" s="22"/>
      <c r="L2093" s="26"/>
      <c r="M2093" s="28"/>
      <c r="N2093" s="22"/>
      <c r="O2093" s="26"/>
      <c r="P2093" s="28"/>
    </row>
    <row r="2094" spans="1:16" x14ac:dyDescent="0.2">
      <c r="A2094" s="25"/>
      <c r="B2094" s="22"/>
      <c r="C2094" s="26"/>
      <c r="D2094" s="28"/>
      <c r="E2094" s="22"/>
      <c r="F2094" s="26"/>
      <c r="G2094" s="28"/>
      <c r="H2094" s="22"/>
      <c r="I2094" s="26"/>
      <c r="J2094" s="28"/>
      <c r="K2094" s="22"/>
      <c r="L2094" s="26"/>
      <c r="M2094" s="28"/>
      <c r="N2094" s="22"/>
      <c r="O2094" s="26"/>
      <c r="P2094" s="28"/>
    </row>
    <row r="2095" spans="1:16" x14ac:dyDescent="0.2">
      <c r="A2095" s="25"/>
      <c r="B2095" s="22"/>
      <c r="C2095" s="26"/>
      <c r="D2095" s="28"/>
      <c r="E2095" s="22"/>
      <c r="F2095" s="26"/>
      <c r="G2095" s="28"/>
      <c r="H2095" s="22"/>
      <c r="I2095" s="26"/>
      <c r="J2095" s="28"/>
      <c r="K2095" s="22"/>
      <c r="L2095" s="26"/>
      <c r="M2095" s="28"/>
      <c r="N2095" s="22"/>
      <c r="O2095" s="26"/>
      <c r="P2095" s="28"/>
    </row>
    <row r="2096" spans="1:16" x14ac:dyDescent="0.2">
      <c r="A2096" s="25"/>
      <c r="B2096" s="22"/>
      <c r="C2096" s="26"/>
      <c r="D2096" s="28"/>
      <c r="E2096" s="22"/>
      <c r="F2096" s="26"/>
      <c r="G2096" s="28"/>
      <c r="H2096" s="22"/>
      <c r="I2096" s="26"/>
      <c r="J2096" s="28"/>
      <c r="K2096" s="22"/>
      <c r="L2096" s="26"/>
      <c r="M2096" s="28"/>
      <c r="N2096" s="22"/>
      <c r="O2096" s="26"/>
      <c r="P2096" s="28"/>
    </row>
    <row r="2097" spans="1:16" x14ac:dyDescent="0.2">
      <c r="A2097" s="25"/>
      <c r="B2097" s="22"/>
      <c r="C2097" s="26"/>
      <c r="D2097" s="28"/>
      <c r="E2097" s="22"/>
      <c r="F2097" s="26"/>
      <c r="G2097" s="28"/>
      <c r="H2097" s="22"/>
      <c r="I2097" s="26"/>
      <c r="J2097" s="28"/>
      <c r="K2097" s="22"/>
      <c r="L2097" s="26"/>
      <c r="M2097" s="28"/>
      <c r="N2097" s="22"/>
      <c r="O2097" s="26"/>
      <c r="P2097" s="28"/>
    </row>
    <row r="2098" spans="1:16" x14ac:dyDescent="0.2">
      <c r="A2098" s="25"/>
      <c r="B2098" s="22"/>
      <c r="C2098" s="26"/>
      <c r="D2098" s="28"/>
      <c r="E2098" s="22"/>
      <c r="F2098" s="26"/>
      <c r="G2098" s="28"/>
      <c r="H2098" s="22"/>
      <c r="I2098" s="26"/>
      <c r="J2098" s="28"/>
      <c r="K2098" s="22"/>
      <c r="L2098" s="26"/>
      <c r="M2098" s="28"/>
      <c r="N2098" s="22"/>
      <c r="O2098" s="26"/>
      <c r="P2098" s="28"/>
    </row>
    <row r="2099" spans="1:16" x14ac:dyDescent="0.2">
      <c r="A2099" s="25"/>
      <c r="B2099" s="22"/>
      <c r="C2099" s="26"/>
      <c r="D2099" s="28"/>
      <c r="E2099" s="22"/>
      <c r="F2099" s="26"/>
      <c r="G2099" s="28"/>
      <c r="H2099" s="22"/>
      <c r="I2099" s="26"/>
      <c r="J2099" s="28"/>
      <c r="K2099" s="22"/>
      <c r="L2099" s="26"/>
      <c r="M2099" s="28"/>
      <c r="N2099" s="22"/>
      <c r="O2099" s="26"/>
      <c r="P2099" s="28"/>
    </row>
    <row r="2100" spans="1:16" x14ac:dyDescent="0.2">
      <c r="A2100" s="25"/>
      <c r="B2100" s="22"/>
      <c r="C2100" s="26"/>
      <c r="D2100" s="28"/>
      <c r="E2100" s="22"/>
      <c r="F2100" s="26"/>
      <c r="G2100" s="28"/>
      <c r="H2100" s="22"/>
      <c r="I2100" s="26"/>
      <c r="J2100" s="28"/>
      <c r="K2100" s="22"/>
      <c r="L2100" s="26"/>
      <c r="M2100" s="28"/>
      <c r="N2100" s="22"/>
      <c r="O2100" s="26"/>
      <c r="P2100" s="28"/>
    </row>
    <row r="2101" spans="1:16" x14ac:dyDescent="0.2">
      <c r="A2101" s="25"/>
      <c r="B2101" s="22"/>
      <c r="C2101" s="26"/>
      <c r="D2101" s="28"/>
      <c r="E2101" s="22"/>
      <c r="F2101" s="26"/>
      <c r="G2101" s="28"/>
      <c r="H2101" s="22"/>
      <c r="I2101" s="26"/>
      <c r="J2101" s="28"/>
      <c r="K2101" s="22"/>
      <c r="L2101" s="26"/>
      <c r="M2101" s="28"/>
      <c r="N2101" s="22"/>
      <c r="O2101" s="26"/>
      <c r="P2101" s="28"/>
    </row>
    <row r="2102" spans="1:16" x14ac:dyDescent="0.2">
      <c r="A2102" s="25"/>
      <c r="B2102" s="22"/>
      <c r="C2102" s="26"/>
      <c r="D2102" s="28"/>
      <c r="E2102" s="22"/>
      <c r="F2102" s="26"/>
      <c r="G2102" s="28"/>
      <c r="H2102" s="22"/>
      <c r="I2102" s="26"/>
      <c r="J2102" s="28"/>
      <c r="K2102" s="22"/>
      <c r="L2102" s="26"/>
      <c r="M2102" s="28"/>
      <c r="N2102" s="22"/>
      <c r="O2102" s="26"/>
      <c r="P2102" s="28"/>
    </row>
    <row r="2103" spans="1:16" x14ac:dyDescent="0.2">
      <c r="A2103" s="25"/>
      <c r="B2103" s="22"/>
      <c r="C2103" s="26"/>
      <c r="D2103" s="28"/>
      <c r="E2103" s="22"/>
      <c r="F2103" s="26"/>
      <c r="G2103" s="28"/>
      <c r="H2103" s="22"/>
      <c r="I2103" s="26"/>
      <c r="J2103" s="28"/>
      <c r="K2103" s="22"/>
      <c r="L2103" s="26"/>
      <c r="M2103" s="28"/>
      <c r="N2103" s="22"/>
      <c r="O2103" s="26"/>
      <c r="P2103" s="28"/>
    </row>
    <row r="2104" spans="1:16" x14ac:dyDescent="0.2">
      <c r="A2104" s="25"/>
      <c r="B2104" s="22"/>
      <c r="C2104" s="26"/>
      <c r="D2104" s="28"/>
      <c r="E2104" s="22"/>
      <c r="F2104" s="26"/>
      <c r="G2104" s="28"/>
      <c r="H2104" s="22"/>
      <c r="I2104" s="26"/>
      <c r="J2104" s="28"/>
      <c r="K2104" s="22"/>
      <c r="L2104" s="26"/>
      <c r="M2104" s="28"/>
      <c r="N2104" s="22"/>
      <c r="O2104" s="26"/>
      <c r="P2104" s="28"/>
    </row>
    <row r="2105" spans="1:16" x14ac:dyDescent="0.2">
      <c r="A2105" s="25"/>
      <c r="B2105" s="22"/>
      <c r="C2105" s="26"/>
      <c r="D2105" s="28"/>
      <c r="E2105" s="22"/>
      <c r="F2105" s="26"/>
      <c r="G2105" s="28"/>
      <c r="H2105" s="22"/>
      <c r="I2105" s="26"/>
      <c r="J2105" s="28"/>
      <c r="K2105" s="22"/>
      <c r="L2105" s="26"/>
      <c r="M2105" s="28"/>
      <c r="N2105" s="22"/>
      <c r="O2105" s="26"/>
      <c r="P2105" s="28"/>
    </row>
    <row r="2106" spans="1:16" x14ac:dyDescent="0.2">
      <c r="A2106" s="25"/>
      <c r="B2106" s="22"/>
      <c r="C2106" s="26"/>
      <c r="D2106" s="28"/>
      <c r="E2106" s="22"/>
      <c r="F2106" s="26"/>
      <c r="G2106" s="28"/>
      <c r="H2106" s="22"/>
      <c r="I2106" s="26"/>
      <c r="J2106" s="28"/>
      <c r="K2106" s="22"/>
      <c r="L2106" s="26"/>
      <c r="M2106" s="28"/>
      <c r="N2106" s="22"/>
      <c r="O2106" s="26"/>
      <c r="P2106" s="28"/>
    </row>
    <row r="2107" spans="1:16" x14ac:dyDescent="0.2">
      <c r="A2107" s="25"/>
      <c r="B2107" s="22"/>
      <c r="C2107" s="26"/>
      <c r="D2107" s="28"/>
      <c r="E2107" s="22"/>
      <c r="F2107" s="26"/>
      <c r="G2107" s="28"/>
      <c r="H2107" s="22"/>
      <c r="I2107" s="26"/>
      <c r="J2107" s="28"/>
      <c r="K2107" s="22"/>
      <c r="L2107" s="26"/>
      <c r="M2107" s="28"/>
      <c r="N2107" s="22"/>
      <c r="O2107" s="26"/>
      <c r="P2107" s="28"/>
    </row>
    <row r="2108" spans="1:16" x14ac:dyDescent="0.2">
      <c r="A2108" s="25"/>
      <c r="B2108" s="22"/>
      <c r="C2108" s="26"/>
      <c r="D2108" s="28"/>
      <c r="E2108" s="22"/>
      <c r="F2108" s="26"/>
      <c r="G2108" s="28"/>
      <c r="H2108" s="22"/>
      <c r="I2108" s="26"/>
      <c r="J2108" s="28"/>
      <c r="K2108" s="22"/>
      <c r="L2108" s="26"/>
      <c r="M2108" s="28"/>
      <c r="N2108" s="22"/>
      <c r="O2108" s="26"/>
      <c r="P2108" s="28"/>
    </row>
    <row r="2109" spans="1:16" x14ac:dyDescent="0.2">
      <c r="A2109" s="25"/>
      <c r="B2109" s="22"/>
      <c r="C2109" s="26"/>
      <c r="D2109" s="28"/>
      <c r="E2109" s="22"/>
      <c r="F2109" s="26"/>
      <c r="G2109" s="28"/>
      <c r="H2109" s="22"/>
      <c r="I2109" s="26"/>
      <c r="J2109" s="28"/>
      <c r="K2109" s="22"/>
      <c r="L2109" s="26"/>
      <c r="M2109" s="28"/>
      <c r="N2109" s="22"/>
      <c r="O2109" s="26"/>
      <c r="P2109" s="28"/>
    </row>
    <row r="2110" spans="1:16" x14ac:dyDescent="0.2">
      <c r="A2110" s="25"/>
      <c r="B2110" s="22"/>
      <c r="C2110" s="26"/>
      <c r="D2110" s="28"/>
      <c r="E2110" s="22"/>
      <c r="F2110" s="26"/>
      <c r="G2110" s="28"/>
      <c r="H2110" s="22"/>
      <c r="I2110" s="26"/>
      <c r="J2110" s="28"/>
      <c r="K2110" s="22"/>
      <c r="L2110" s="26"/>
      <c r="M2110" s="28"/>
      <c r="N2110" s="22"/>
      <c r="O2110" s="26"/>
      <c r="P2110" s="28"/>
    </row>
    <row r="2111" spans="1:16" x14ac:dyDescent="0.2">
      <c r="A2111" s="25"/>
      <c r="B2111" s="22"/>
      <c r="C2111" s="26"/>
      <c r="D2111" s="28"/>
      <c r="E2111" s="22"/>
      <c r="F2111" s="26"/>
      <c r="G2111" s="28"/>
      <c r="H2111" s="22"/>
      <c r="I2111" s="26"/>
      <c r="J2111" s="28"/>
      <c r="K2111" s="22"/>
      <c r="L2111" s="26"/>
      <c r="M2111" s="28"/>
      <c r="N2111" s="22"/>
      <c r="O2111" s="26"/>
      <c r="P2111" s="28"/>
    </row>
    <row r="2112" spans="1:16" x14ac:dyDescent="0.2">
      <c r="A2112" s="25"/>
      <c r="B2112" s="22"/>
      <c r="C2112" s="26"/>
      <c r="D2112" s="28"/>
      <c r="E2112" s="22"/>
      <c r="F2112" s="26"/>
      <c r="G2112" s="28"/>
      <c r="H2112" s="22"/>
      <c r="I2112" s="26"/>
      <c r="J2112" s="28"/>
      <c r="K2112" s="22"/>
      <c r="L2112" s="26"/>
      <c r="M2112" s="28"/>
      <c r="N2112" s="22"/>
      <c r="O2112" s="26"/>
      <c r="P2112" s="28"/>
    </row>
    <row r="2113" spans="1:16" x14ac:dyDescent="0.2">
      <c r="A2113" s="25"/>
      <c r="B2113" s="22"/>
      <c r="C2113" s="26"/>
      <c r="D2113" s="28"/>
      <c r="E2113" s="22"/>
      <c r="F2113" s="26"/>
      <c r="G2113" s="28"/>
      <c r="H2113" s="22"/>
      <c r="I2113" s="26"/>
      <c r="J2113" s="28"/>
      <c r="K2113" s="22"/>
      <c r="L2113" s="26"/>
      <c r="M2113" s="28"/>
      <c r="N2113" s="22"/>
      <c r="O2113" s="26"/>
      <c r="P2113" s="28"/>
    </row>
    <row r="2114" spans="1:16" x14ac:dyDescent="0.2">
      <c r="A2114" s="25"/>
      <c r="B2114" s="22"/>
      <c r="C2114" s="26"/>
      <c r="D2114" s="28"/>
      <c r="E2114" s="22"/>
      <c r="F2114" s="26"/>
      <c r="G2114" s="28"/>
      <c r="H2114" s="22"/>
      <c r="I2114" s="26"/>
      <c r="J2114" s="28"/>
      <c r="K2114" s="22"/>
      <c r="L2114" s="26"/>
      <c r="M2114" s="28"/>
      <c r="N2114" s="22"/>
      <c r="O2114" s="26"/>
      <c r="P2114" s="28"/>
    </row>
    <row r="2115" spans="1:16" x14ac:dyDescent="0.2">
      <c r="A2115" s="25"/>
      <c r="B2115" s="22"/>
      <c r="C2115" s="26"/>
      <c r="D2115" s="28"/>
      <c r="E2115" s="22"/>
      <c r="F2115" s="26"/>
      <c r="G2115" s="28"/>
      <c r="H2115" s="22"/>
      <c r="I2115" s="26"/>
      <c r="J2115" s="28"/>
      <c r="K2115" s="22"/>
      <c r="L2115" s="26"/>
      <c r="M2115" s="28"/>
      <c r="N2115" s="22"/>
      <c r="O2115" s="26"/>
      <c r="P2115" s="28"/>
    </row>
    <row r="2116" spans="1:16" x14ac:dyDescent="0.2">
      <c r="A2116" s="25"/>
      <c r="B2116" s="22"/>
      <c r="C2116" s="26"/>
      <c r="D2116" s="28"/>
      <c r="E2116" s="22"/>
      <c r="F2116" s="26"/>
      <c r="G2116" s="28"/>
      <c r="H2116" s="22"/>
      <c r="I2116" s="26"/>
      <c r="J2116" s="28"/>
      <c r="K2116" s="22"/>
      <c r="L2116" s="26"/>
      <c r="M2116" s="28"/>
      <c r="N2116" s="22"/>
      <c r="O2116" s="26"/>
      <c r="P2116" s="28"/>
    </row>
    <row r="2117" spans="1:16" x14ac:dyDescent="0.2">
      <c r="A2117" s="25"/>
      <c r="B2117" s="22"/>
      <c r="C2117" s="26"/>
      <c r="D2117" s="28"/>
      <c r="E2117" s="22"/>
      <c r="F2117" s="26"/>
      <c r="G2117" s="28"/>
      <c r="H2117" s="22"/>
      <c r="I2117" s="26"/>
      <c r="J2117" s="28"/>
      <c r="K2117" s="22"/>
      <c r="L2117" s="26"/>
      <c r="M2117" s="28"/>
      <c r="N2117" s="22"/>
      <c r="O2117" s="26"/>
      <c r="P2117" s="28"/>
    </row>
    <row r="2118" spans="1:16" x14ac:dyDescent="0.2">
      <c r="A2118" s="25"/>
      <c r="B2118" s="22"/>
      <c r="C2118" s="26"/>
      <c r="D2118" s="28"/>
      <c r="E2118" s="22"/>
      <c r="F2118" s="26"/>
      <c r="G2118" s="28"/>
      <c r="H2118" s="22"/>
      <c r="I2118" s="26"/>
      <c r="J2118" s="28"/>
      <c r="K2118" s="22"/>
      <c r="L2118" s="26"/>
      <c r="M2118" s="28"/>
      <c r="N2118" s="22"/>
      <c r="O2118" s="26"/>
      <c r="P2118" s="28"/>
    </row>
    <row r="2119" spans="1:16" x14ac:dyDescent="0.2">
      <c r="A2119" s="25"/>
      <c r="B2119" s="22"/>
      <c r="C2119" s="26"/>
      <c r="D2119" s="28"/>
      <c r="E2119" s="22"/>
      <c r="F2119" s="26"/>
      <c r="G2119" s="28"/>
      <c r="H2119" s="22"/>
      <c r="I2119" s="26"/>
      <c r="J2119" s="28"/>
      <c r="K2119" s="22"/>
      <c r="L2119" s="26"/>
      <c r="M2119" s="28"/>
      <c r="N2119" s="22"/>
      <c r="O2119" s="26"/>
      <c r="P2119" s="28"/>
    </row>
    <row r="2120" spans="1:16" x14ac:dyDescent="0.2">
      <c r="A2120" s="25"/>
      <c r="B2120" s="22"/>
      <c r="C2120" s="26"/>
      <c r="D2120" s="28"/>
      <c r="E2120" s="22"/>
      <c r="F2120" s="26"/>
      <c r="G2120" s="28"/>
      <c r="H2120" s="22"/>
      <c r="I2120" s="26"/>
      <c r="J2120" s="28"/>
      <c r="K2120" s="22"/>
      <c r="L2120" s="26"/>
      <c r="M2120" s="28"/>
      <c r="N2120" s="22"/>
      <c r="O2120" s="26"/>
      <c r="P2120" s="28"/>
    </row>
    <row r="2121" spans="1:16" x14ac:dyDescent="0.2">
      <c r="A2121" s="25"/>
      <c r="B2121" s="22"/>
      <c r="C2121" s="26"/>
      <c r="D2121" s="28"/>
      <c r="E2121" s="22"/>
      <c r="F2121" s="26"/>
      <c r="G2121" s="28"/>
      <c r="H2121" s="22"/>
      <c r="I2121" s="26"/>
      <c r="J2121" s="28"/>
      <c r="K2121" s="22"/>
      <c r="L2121" s="26"/>
      <c r="M2121" s="28"/>
      <c r="N2121" s="22"/>
      <c r="O2121" s="26"/>
      <c r="P2121" s="28"/>
    </row>
    <row r="2122" spans="1:16" x14ac:dyDescent="0.2">
      <c r="A2122" s="25"/>
      <c r="B2122" s="22"/>
      <c r="C2122" s="26"/>
      <c r="D2122" s="28"/>
      <c r="E2122" s="22"/>
      <c r="F2122" s="26"/>
      <c r="G2122" s="28"/>
      <c r="H2122" s="22"/>
      <c r="I2122" s="26"/>
      <c r="J2122" s="28"/>
      <c r="K2122" s="22"/>
      <c r="L2122" s="26"/>
      <c r="M2122" s="28"/>
      <c r="N2122" s="22"/>
      <c r="O2122" s="26"/>
      <c r="P2122" s="28"/>
    </row>
    <row r="2123" spans="1:16" x14ac:dyDescent="0.2">
      <c r="A2123" s="25"/>
      <c r="B2123" s="22"/>
      <c r="C2123" s="26"/>
      <c r="D2123" s="28"/>
      <c r="E2123" s="22"/>
      <c r="F2123" s="26"/>
      <c r="G2123" s="28"/>
      <c r="H2123" s="22"/>
      <c r="I2123" s="26"/>
      <c r="J2123" s="28"/>
      <c r="K2123" s="22"/>
      <c r="L2123" s="26"/>
      <c r="M2123" s="28"/>
      <c r="N2123" s="22"/>
      <c r="O2123" s="26"/>
      <c r="P2123" s="28"/>
    </row>
    <row r="2124" spans="1:16" x14ac:dyDescent="0.2">
      <c r="A2124" s="25"/>
      <c r="B2124" s="22"/>
      <c r="C2124" s="26"/>
      <c r="D2124" s="28"/>
      <c r="E2124" s="22"/>
      <c r="F2124" s="26"/>
      <c r="G2124" s="28"/>
      <c r="H2124" s="22"/>
      <c r="I2124" s="26"/>
      <c r="J2124" s="28"/>
      <c r="K2124" s="22"/>
      <c r="L2124" s="26"/>
      <c r="M2124" s="28"/>
      <c r="N2124" s="22"/>
      <c r="O2124" s="26"/>
      <c r="P2124" s="28"/>
    </row>
    <row r="2125" spans="1:16" x14ac:dyDescent="0.2">
      <c r="A2125" s="25"/>
      <c r="B2125" s="22"/>
      <c r="C2125" s="26"/>
      <c r="D2125" s="28"/>
      <c r="E2125" s="22"/>
      <c r="F2125" s="26"/>
      <c r="G2125" s="28"/>
      <c r="H2125" s="22"/>
      <c r="I2125" s="26"/>
      <c r="J2125" s="28"/>
      <c r="K2125" s="22"/>
      <c r="L2125" s="26"/>
      <c r="M2125" s="28"/>
      <c r="N2125" s="22"/>
      <c r="O2125" s="26"/>
      <c r="P2125" s="28"/>
    </row>
    <row r="2126" spans="1:16" x14ac:dyDescent="0.2">
      <c r="A2126" s="25"/>
      <c r="B2126" s="22"/>
      <c r="C2126" s="26"/>
      <c r="D2126" s="28"/>
      <c r="E2126" s="22"/>
      <c r="F2126" s="26"/>
      <c r="G2126" s="28"/>
      <c r="H2126" s="22"/>
      <c r="I2126" s="26"/>
      <c r="J2126" s="28"/>
      <c r="K2126" s="22"/>
      <c r="L2126" s="26"/>
      <c r="M2126" s="28"/>
      <c r="N2126" s="22"/>
      <c r="O2126" s="26"/>
      <c r="P2126" s="28"/>
    </row>
    <row r="2127" spans="1:16" x14ac:dyDescent="0.2">
      <c r="A2127" s="25"/>
      <c r="B2127" s="22"/>
      <c r="C2127" s="26"/>
      <c r="D2127" s="28"/>
      <c r="E2127" s="22"/>
      <c r="F2127" s="26"/>
      <c r="G2127" s="28"/>
      <c r="H2127" s="22"/>
      <c r="I2127" s="26"/>
      <c r="J2127" s="28"/>
      <c r="K2127" s="22"/>
      <c r="L2127" s="26"/>
      <c r="M2127" s="28"/>
      <c r="N2127" s="22"/>
      <c r="O2127" s="26"/>
      <c r="P2127" s="28"/>
    </row>
    <row r="2128" spans="1:16" x14ac:dyDescent="0.2">
      <c r="B2128" s="22"/>
      <c r="C2128" s="26"/>
      <c r="D2128" s="28"/>
      <c r="E2128" s="22"/>
      <c r="F2128" s="26"/>
      <c r="G2128" s="28"/>
      <c r="H2128" s="22"/>
      <c r="I2128" s="26"/>
      <c r="J2128" s="28"/>
      <c r="K2128" s="22"/>
      <c r="L2128" s="26"/>
      <c r="M2128" s="28"/>
      <c r="N2128" s="22"/>
      <c r="O2128" s="26"/>
      <c r="P2128" s="28"/>
    </row>
    <row r="2129" spans="2:16" x14ac:dyDescent="0.2">
      <c r="B2129" s="22"/>
      <c r="C2129" s="26"/>
      <c r="D2129" s="28"/>
      <c r="E2129" s="22"/>
      <c r="F2129" s="26"/>
      <c r="G2129" s="28"/>
      <c r="H2129" s="22"/>
      <c r="I2129" s="26"/>
      <c r="J2129" s="28"/>
      <c r="K2129" s="22"/>
      <c r="L2129" s="26"/>
      <c r="M2129" s="28"/>
      <c r="N2129" s="22"/>
      <c r="O2129" s="26"/>
      <c r="P2129" s="28"/>
    </row>
    <row r="2130" spans="2:16" x14ac:dyDescent="0.2">
      <c r="B2130" s="22"/>
      <c r="C2130" s="26"/>
      <c r="D2130" s="28"/>
      <c r="E2130" s="22"/>
      <c r="F2130" s="26"/>
      <c r="G2130" s="28"/>
      <c r="H2130" s="22"/>
      <c r="I2130" s="26"/>
      <c r="J2130" s="28"/>
      <c r="K2130" s="22"/>
      <c r="L2130" s="26"/>
      <c r="M2130" s="28"/>
      <c r="N2130" s="22"/>
      <c r="O2130" s="26"/>
      <c r="P2130" s="28"/>
    </row>
    <row r="2131" spans="2:16" x14ac:dyDescent="0.2">
      <c r="B2131" s="22"/>
      <c r="C2131" s="26"/>
      <c r="D2131" s="28"/>
      <c r="E2131" s="22"/>
      <c r="F2131" s="26"/>
      <c r="G2131" s="28"/>
      <c r="H2131" s="22"/>
      <c r="I2131" s="26"/>
      <c r="J2131" s="28"/>
      <c r="K2131" s="22"/>
      <c r="L2131" s="26"/>
      <c r="M2131" s="28"/>
      <c r="N2131" s="22"/>
      <c r="O2131" s="26"/>
      <c r="P2131" s="28"/>
    </row>
    <row r="2132" spans="2:16" x14ac:dyDescent="0.2">
      <c r="B2132" s="22"/>
      <c r="C2132" s="26"/>
      <c r="D2132" s="28"/>
      <c r="E2132" s="22"/>
      <c r="F2132" s="26"/>
      <c r="G2132" s="28"/>
      <c r="H2132" s="22"/>
      <c r="I2132" s="26"/>
      <c r="J2132" s="28"/>
      <c r="K2132" s="22"/>
      <c r="L2132" s="26"/>
      <c r="M2132" s="28"/>
      <c r="N2132" s="22"/>
      <c r="O2132" s="26"/>
      <c r="P2132" s="28"/>
    </row>
    <row r="2133" spans="2:16" x14ac:dyDescent="0.2">
      <c r="B2133" s="22"/>
      <c r="C2133" s="26"/>
      <c r="D2133" s="28"/>
      <c r="E2133" s="22"/>
      <c r="F2133" s="26"/>
      <c r="G2133" s="28"/>
      <c r="H2133" s="22"/>
      <c r="I2133" s="26"/>
      <c r="J2133" s="28"/>
      <c r="K2133" s="22"/>
      <c r="L2133" s="26"/>
      <c r="M2133" s="28"/>
      <c r="N2133" s="22"/>
      <c r="O2133" s="26"/>
      <c r="P2133" s="28"/>
    </row>
    <row r="2134" spans="2:16" x14ac:dyDescent="0.2">
      <c r="B2134" s="22"/>
      <c r="C2134" s="26"/>
      <c r="D2134" s="28"/>
      <c r="E2134" s="22"/>
      <c r="F2134" s="26"/>
      <c r="G2134" s="28"/>
      <c r="H2134" s="22"/>
      <c r="I2134" s="26"/>
      <c r="J2134" s="28"/>
      <c r="K2134" s="22"/>
      <c r="L2134" s="26"/>
      <c r="M2134" s="28"/>
      <c r="N2134" s="22"/>
      <c r="O2134" s="26"/>
      <c r="P2134" s="28"/>
    </row>
    <row r="2135" spans="2:16" x14ac:dyDescent="0.2">
      <c r="B2135" s="22"/>
      <c r="C2135" s="26"/>
      <c r="D2135" s="28"/>
      <c r="E2135" s="22"/>
      <c r="F2135" s="26"/>
      <c r="G2135" s="28"/>
      <c r="H2135" s="22"/>
      <c r="I2135" s="26"/>
      <c r="J2135" s="28"/>
      <c r="K2135" s="22"/>
      <c r="L2135" s="26"/>
      <c r="M2135" s="28"/>
      <c r="N2135" s="22"/>
      <c r="O2135" s="26"/>
      <c r="P2135" s="28"/>
    </row>
    <row r="2136" spans="2:16" x14ac:dyDescent="0.2">
      <c r="B2136" s="22"/>
      <c r="C2136" s="26"/>
      <c r="D2136" s="28"/>
      <c r="E2136" s="22"/>
      <c r="F2136" s="26"/>
      <c r="G2136" s="28"/>
      <c r="H2136" s="22"/>
      <c r="I2136" s="26"/>
      <c r="J2136" s="28"/>
      <c r="K2136" s="22"/>
      <c r="L2136" s="26"/>
      <c r="M2136" s="28"/>
      <c r="N2136" s="22"/>
      <c r="O2136" s="26"/>
      <c r="P2136" s="28"/>
    </row>
    <row r="2137" spans="2:16" x14ac:dyDescent="0.2">
      <c r="B2137" s="22"/>
      <c r="C2137" s="26"/>
      <c r="D2137" s="28"/>
      <c r="E2137" s="22"/>
      <c r="F2137" s="26"/>
      <c r="G2137" s="28"/>
      <c r="H2137" s="22"/>
      <c r="I2137" s="26"/>
      <c r="J2137" s="28"/>
      <c r="K2137" s="22"/>
      <c r="L2137" s="26"/>
      <c r="M2137" s="28"/>
      <c r="N2137" s="22"/>
      <c r="O2137" s="26"/>
      <c r="P2137" s="28"/>
    </row>
    <row r="2138" spans="2:16" x14ac:dyDescent="0.2">
      <c r="B2138" s="22"/>
      <c r="C2138" s="26"/>
      <c r="D2138" s="28"/>
      <c r="E2138" s="22"/>
      <c r="F2138" s="26"/>
      <c r="G2138" s="28"/>
      <c r="H2138" s="22"/>
      <c r="I2138" s="26"/>
      <c r="J2138" s="28"/>
      <c r="K2138" s="22"/>
      <c r="L2138" s="26"/>
      <c r="M2138" s="28"/>
      <c r="N2138" s="22"/>
      <c r="O2138" s="26"/>
      <c r="P2138" s="28"/>
    </row>
    <row r="2139" spans="2:16" x14ac:dyDescent="0.2">
      <c r="B2139" s="22"/>
      <c r="C2139" s="26"/>
      <c r="D2139" s="28"/>
      <c r="E2139" s="22"/>
      <c r="F2139" s="26"/>
      <c r="G2139" s="28"/>
      <c r="H2139" s="22"/>
      <c r="I2139" s="26"/>
      <c r="J2139" s="28"/>
      <c r="K2139" s="22"/>
      <c r="L2139" s="26"/>
      <c r="M2139" s="28"/>
      <c r="N2139" s="22"/>
      <c r="O2139" s="26"/>
      <c r="P2139" s="28"/>
    </row>
    <row r="2140" spans="2:16" x14ac:dyDescent="0.2">
      <c r="B2140" s="22"/>
      <c r="C2140" s="26"/>
      <c r="D2140" s="28"/>
      <c r="E2140" s="22"/>
      <c r="F2140" s="26"/>
      <c r="G2140" s="28"/>
      <c r="H2140" s="22"/>
      <c r="I2140" s="26"/>
      <c r="J2140" s="28"/>
      <c r="K2140" s="22"/>
      <c r="L2140" s="26"/>
      <c r="M2140" s="28"/>
      <c r="N2140" s="22"/>
      <c r="O2140" s="26"/>
      <c r="P2140" s="28"/>
    </row>
    <row r="2141" spans="2:16" x14ac:dyDescent="0.2">
      <c r="B2141" s="22"/>
      <c r="C2141" s="26"/>
      <c r="D2141" s="28"/>
      <c r="E2141" s="22"/>
      <c r="F2141" s="26"/>
      <c r="G2141" s="28"/>
      <c r="H2141" s="22"/>
      <c r="I2141" s="26"/>
      <c r="J2141" s="28"/>
      <c r="K2141" s="22"/>
      <c r="L2141" s="26"/>
      <c r="M2141" s="28"/>
      <c r="N2141" s="22"/>
      <c r="O2141" s="26"/>
      <c r="P2141" s="28"/>
    </row>
    <row r="2142" spans="2:16" x14ac:dyDescent="0.2">
      <c r="B2142" s="22"/>
      <c r="C2142" s="26"/>
      <c r="D2142" s="28"/>
      <c r="E2142" s="22"/>
      <c r="F2142" s="26"/>
      <c r="G2142" s="28"/>
      <c r="H2142" s="22"/>
      <c r="I2142" s="26"/>
      <c r="J2142" s="28"/>
      <c r="K2142" s="22"/>
      <c r="L2142" s="26"/>
      <c r="M2142" s="28"/>
      <c r="N2142" s="22"/>
      <c r="O2142" s="26"/>
      <c r="P2142" s="28"/>
    </row>
    <row r="2143" spans="2:16" x14ac:dyDescent="0.2">
      <c r="B2143" s="22"/>
      <c r="C2143" s="26"/>
      <c r="D2143" s="28"/>
      <c r="E2143" s="22"/>
      <c r="F2143" s="26"/>
      <c r="G2143" s="28"/>
      <c r="H2143" s="22"/>
      <c r="I2143" s="26"/>
      <c r="J2143" s="28"/>
      <c r="K2143" s="22"/>
      <c r="L2143" s="26"/>
      <c r="M2143" s="28"/>
      <c r="N2143" s="22"/>
      <c r="O2143" s="26"/>
      <c r="P2143" s="28"/>
    </row>
    <row r="2144" spans="2:16" x14ac:dyDescent="0.2">
      <c r="B2144" s="22"/>
      <c r="C2144" s="26"/>
      <c r="D2144" s="28"/>
      <c r="E2144" s="22"/>
      <c r="F2144" s="26"/>
      <c r="G2144" s="28"/>
      <c r="H2144" s="22"/>
      <c r="I2144" s="26"/>
      <c r="J2144" s="28"/>
      <c r="K2144" s="22"/>
      <c r="L2144" s="26"/>
      <c r="M2144" s="28"/>
      <c r="N2144" s="22"/>
      <c r="O2144" s="26"/>
      <c r="P2144" s="28"/>
    </row>
    <row r="2145" spans="2:16" x14ac:dyDescent="0.2">
      <c r="B2145" s="22"/>
      <c r="C2145" s="26"/>
      <c r="D2145" s="28"/>
      <c r="E2145" s="22"/>
      <c r="F2145" s="26"/>
      <c r="G2145" s="28"/>
      <c r="H2145" s="22"/>
      <c r="I2145" s="26"/>
      <c r="J2145" s="28"/>
      <c r="K2145" s="22"/>
      <c r="L2145" s="26"/>
      <c r="M2145" s="28"/>
      <c r="N2145" s="22"/>
      <c r="O2145" s="26"/>
      <c r="P2145" s="28"/>
    </row>
    <row r="2146" spans="2:16" x14ac:dyDescent="0.2">
      <c r="B2146" s="22"/>
      <c r="C2146" s="26"/>
      <c r="D2146" s="28"/>
      <c r="E2146" s="22"/>
      <c r="F2146" s="26"/>
      <c r="G2146" s="28"/>
      <c r="H2146" s="22"/>
      <c r="I2146" s="26"/>
      <c r="J2146" s="28"/>
      <c r="K2146" s="22"/>
      <c r="L2146" s="26"/>
      <c r="M2146" s="28"/>
      <c r="N2146" s="22"/>
      <c r="O2146" s="26"/>
      <c r="P2146" s="28"/>
    </row>
    <row r="2147" spans="2:16" x14ac:dyDescent="0.2">
      <c r="B2147" s="22"/>
      <c r="C2147" s="26"/>
      <c r="D2147" s="28"/>
      <c r="E2147" s="22"/>
      <c r="F2147" s="26"/>
      <c r="G2147" s="28"/>
      <c r="H2147" s="22"/>
      <c r="I2147" s="26"/>
      <c r="J2147" s="28"/>
      <c r="K2147" s="22"/>
      <c r="L2147" s="26"/>
      <c r="M2147" s="28"/>
      <c r="N2147" s="22"/>
      <c r="O2147" s="26"/>
      <c r="P2147" s="28"/>
    </row>
    <row r="2148" spans="2:16" x14ac:dyDescent="0.2">
      <c r="B2148" s="22"/>
      <c r="C2148" s="26"/>
      <c r="D2148" s="28"/>
      <c r="E2148" s="22"/>
      <c r="F2148" s="26"/>
      <c r="G2148" s="28"/>
      <c r="H2148" s="22"/>
      <c r="I2148" s="26"/>
      <c r="J2148" s="28"/>
      <c r="K2148" s="22"/>
      <c r="L2148" s="26"/>
      <c r="M2148" s="28"/>
      <c r="N2148" s="22"/>
      <c r="O2148" s="26"/>
      <c r="P2148" s="28"/>
    </row>
    <row r="2149" spans="2:16" x14ac:dyDescent="0.2">
      <c r="B2149" s="22"/>
      <c r="C2149" s="26"/>
      <c r="D2149" s="28"/>
      <c r="E2149" s="22"/>
      <c r="F2149" s="26"/>
      <c r="G2149" s="28"/>
      <c r="H2149" s="22"/>
      <c r="I2149" s="26"/>
      <c r="J2149" s="28"/>
      <c r="K2149" s="22"/>
      <c r="L2149" s="26"/>
      <c r="M2149" s="28"/>
      <c r="N2149" s="22"/>
      <c r="O2149" s="26"/>
      <c r="P2149" s="28"/>
    </row>
    <row r="2150" spans="2:16" x14ac:dyDescent="0.2">
      <c r="B2150" s="22"/>
      <c r="C2150" s="26"/>
      <c r="D2150" s="28"/>
      <c r="E2150" s="22"/>
      <c r="F2150" s="26"/>
      <c r="G2150" s="28"/>
      <c r="H2150" s="22"/>
      <c r="I2150" s="26"/>
      <c r="J2150" s="28"/>
      <c r="K2150" s="22"/>
      <c r="L2150" s="26"/>
      <c r="M2150" s="28"/>
      <c r="N2150" s="22"/>
      <c r="O2150" s="26"/>
      <c r="P2150" s="28"/>
    </row>
    <row r="2151" spans="2:16" x14ac:dyDescent="0.2">
      <c r="B2151" s="22"/>
      <c r="C2151" s="26"/>
      <c r="D2151" s="28"/>
      <c r="E2151" s="22"/>
      <c r="F2151" s="26"/>
      <c r="G2151" s="28"/>
      <c r="H2151" s="22"/>
      <c r="I2151" s="26"/>
      <c r="J2151" s="28"/>
      <c r="K2151" s="22"/>
      <c r="L2151" s="26"/>
      <c r="M2151" s="28"/>
      <c r="N2151" s="22"/>
      <c r="O2151" s="26"/>
      <c r="P2151" s="28"/>
    </row>
    <row r="2152" spans="2:16" x14ac:dyDescent="0.2">
      <c r="B2152" s="22"/>
      <c r="C2152" s="26"/>
      <c r="D2152" s="28"/>
      <c r="E2152" s="22"/>
      <c r="F2152" s="26"/>
      <c r="G2152" s="28"/>
      <c r="H2152" s="22"/>
      <c r="I2152" s="26"/>
      <c r="J2152" s="28"/>
      <c r="K2152" s="22"/>
      <c r="L2152" s="26"/>
      <c r="M2152" s="28"/>
      <c r="N2152" s="22"/>
      <c r="O2152" s="26"/>
      <c r="P2152" s="28"/>
    </row>
    <row r="2153" spans="2:16" x14ac:dyDescent="0.2">
      <c r="B2153" s="22"/>
      <c r="C2153" s="26"/>
      <c r="D2153" s="28"/>
      <c r="E2153" s="22"/>
      <c r="F2153" s="26"/>
      <c r="G2153" s="28"/>
      <c r="H2153" s="22"/>
      <c r="I2153" s="26"/>
      <c r="J2153" s="28"/>
      <c r="K2153" s="22"/>
      <c r="L2153" s="26"/>
      <c r="M2153" s="28"/>
      <c r="N2153" s="22"/>
      <c r="O2153" s="26"/>
      <c r="P2153" s="28"/>
    </row>
  </sheetData>
  <mergeCells count="5">
    <mergeCell ref="O2:P2"/>
    <mergeCell ref="L2:M2"/>
    <mergeCell ref="C2:D2"/>
    <mergeCell ref="F2:G2"/>
    <mergeCell ref="I2:J2"/>
  </mergeCells>
  <phoneticPr fontId="13" type="noConversion"/>
  <printOptions horizontalCentered="1"/>
  <pageMargins left="0.56999999999999995" right="0.33" top="1.17" bottom="0.46" header="0.72" footer="0.18"/>
  <pageSetup paperSize="3" orientation="landscape" r:id="rId1"/>
  <headerFooter alignWithMargins="0">
    <oddHeader>&amp;L&amp;"Arial,Bold"&amp;12 2021-2030 Decade Plan Funding Allocation Chart</oddHeader>
    <oddFooter xml:space="preserve">&amp;R
&amp;11 28&amp;10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Albuquerque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Albuquerque</dc:creator>
  <cp:lastModifiedBy>Mayfield, Daniel J.</cp:lastModifiedBy>
  <cp:lastPrinted>2022-03-07T20:10:50Z</cp:lastPrinted>
  <dcterms:created xsi:type="dcterms:W3CDTF">2011-11-02T17:40:52Z</dcterms:created>
  <dcterms:modified xsi:type="dcterms:W3CDTF">2024-03-25T17:54:44Z</dcterms:modified>
</cp:coreProperties>
</file>